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250" activeTab="3"/>
  </bookViews>
  <sheets>
    <sheet name="Bảng tổng hợp" sheetId="1" r:id="rId1"/>
    <sheet name="Tổng hợp" sheetId="2" r:id="rId2"/>
    <sheet name="K45" sheetId="3" r:id="rId3"/>
    <sheet name="K45P" sheetId="4" r:id="rId4"/>
    <sheet name="K46" sheetId="5" r:id="rId5"/>
    <sheet name="K46P" sheetId="6" r:id="rId6"/>
    <sheet name="K47" sheetId="7" r:id="rId7"/>
    <sheet name="K47P" sheetId="8" r:id="rId8"/>
    <sheet name="K48" sheetId="9" r:id="rId9"/>
    <sheet name="K48P" sheetId="10" r:id="rId10"/>
    <sheet name="K49" sheetId="11" r:id="rId11"/>
    <sheet name="K50" sheetId="12" r:id="rId12"/>
    <sheet name="ĐHD" sheetId="13" r:id="rId13"/>
    <sheet name="ĐHDP" sheetId="14" r:id="rId14"/>
    <sheet name="CNĐD" sheetId="15" r:id="rId15"/>
    <sheet name="CNĐDP" sheetId="16" r:id="rId16"/>
    <sheet name="CNXN" sheetId="17" r:id="rId17"/>
    <sheet name="YHDP" sheetId="18" r:id="rId18"/>
    <sheet name="YHDPP" sheetId="19" r:id="rId19"/>
    <sheet name="RHM" sheetId="20" r:id="rId20"/>
    <sheet name="RHMP" sheetId="21" r:id="rId21"/>
  </sheets>
  <definedNames>
    <definedName name="_xlnm.Print_Titles" localSheetId="0">'Bảng tổng hợp'!$9:$9</definedName>
    <definedName name="_xlnm.Print_Titles" localSheetId="1">'Tổng hợp'!$9:$10</definedName>
  </definedNames>
  <calcPr fullCalcOnLoad="1"/>
</workbook>
</file>

<file path=xl/sharedStrings.xml><?xml version="1.0" encoding="utf-8"?>
<sst xmlns="http://schemas.openxmlformats.org/spreadsheetml/2006/main" count="4031" uniqueCount="1169">
  <si>
    <t xml:space="preserve">      ĐẠI HỌC THÁI NGUYÊN</t>
  </si>
  <si>
    <t>STT</t>
  </si>
  <si>
    <t>Họ và</t>
  </si>
  <si>
    <t>tên</t>
  </si>
  <si>
    <t>Ghi chú</t>
  </si>
  <si>
    <t>Ngân</t>
  </si>
  <si>
    <t>Nùng - Vùng cao</t>
  </si>
  <si>
    <t>Anh</t>
  </si>
  <si>
    <t>Tổng</t>
  </si>
  <si>
    <t>NGƯỜI LẬP BIỂU</t>
  </si>
  <si>
    <t>KT.HIỆU TRƯỞNG</t>
  </si>
  <si>
    <t>Hà Thị Trưng</t>
  </si>
  <si>
    <t xml:space="preserve">  PHÓ HIỆU TRƯỞNG</t>
  </si>
  <si>
    <t xml:space="preserve">Trần Thị </t>
  </si>
  <si>
    <t>Hà</t>
  </si>
  <si>
    <t>Kinh - Hộ nghèo</t>
  </si>
  <si>
    <t>Tày - Vùng cao</t>
  </si>
  <si>
    <t xml:space="preserve">Lê Thị </t>
  </si>
  <si>
    <t>Linh</t>
  </si>
  <si>
    <t xml:space="preserve">Hoàng Thị </t>
  </si>
  <si>
    <t>Huyền</t>
  </si>
  <si>
    <t>Ngọc</t>
  </si>
  <si>
    <t>Hương</t>
  </si>
  <si>
    <t>Uyên</t>
  </si>
  <si>
    <t xml:space="preserve">Nguyễn Thị </t>
  </si>
  <si>
    <t>Mường - Vùng cao</t>
  </si>
  <si>
    <t>Nga</t>
  </si>
  <si>
    <t xml:space="preserve">Nông Thị </t>
  </si>
  <si>
    <t>Dung</t>
  </si>
  <si>
    <t>Giang</t>
  </si>
  <si>
    <t>Yến</t>
  </si>
  <si>
    <t xml:space="preserve">Hà Thị </t>
  </si>
  <si>
    <t xml:space="preserve">Ma Thị </t>
  </si>
  <si>
    <t>Loan</t>
  </si>
  <si>
    <t>Ánh</t>
  </si>
  <si>
    <t xml:space="preserve">Nguyễn Hoàng </t>
  </si>
  <si>
    <t xml:space="preserve">Đinh Thị </t>
  </si>
  <si>
    <t>Tân</t>
  </si>
  <si>
    <t>Huệ</t>
  </si>
  <si>
    <t>Dũng</t>
  </si>
  <si>
    <t>Hoàng Thị Thanh</t>
  </si>
  <si>
    <t xml:space="preserve">Vũ Thị </t>
  </si>
  <si>
    <t>Quyên</t>
  </si>
  <si>
    <t xml:space="preserve">Chu Thị </t>
  </si>
  <si>
    <t>Duy</t>
  </si>
  <si>
    <t>Chi</t>
  </si>
  <si>
    <t>DANH SÁCH SINH VIÊN LỚP ĐẠI HỌC DƯỢC K9A</t>
  </si>
  <si>
    <t>DANH SÁCH SINH VIÊN LỚP ĐẠI HỌC DƯỢC K9B</t>
  </si>
  <si>
    <t>Đối tượng</t>
  </si>
  <si>
    <t>PGS.TS Nguyễn Tiến Dũng</t>
  </si>
  <si>
    <t>KT.TRƯỞNG PHÒNG CT - HSSV</t>
  </si>
  <si>
    <t xml:space="preserve">PHÓ TRƯỞNG PHÒNG </t>
  </si>
  <si>
    <t>Mức hưởng</t>
  </si>
  <si>
    <t>PHÓ TRƯỞNG PHÒNG</t>
  </si>
  <si>
    <t>KT. TRƯỞNG PHÒNG CT - HSSV</t>
  </si>
  <si>
    <t xml:space="preserve"> KT.TRƯỞNG PHÒNG CT - HSSV</t>
  </si>
  <si>
    <t>Nguyễn Thị Lan</t>
  </si>
  <si>
    <t xml:space="preserve">    ĐẠI HỌC THÁI NGUYÊN</t>
  </si>
  <si>
    <t>Tên lớp</t>
  </si>
  <si>
    <t>K45A</t>
  </si>
  <si>
    <t>K45C</t>
  </si>
  <si>
    <t>K45D</t>
  </si>
  <si>
    <t>K45E</t>
  </si>
  <si>
    <t>K46A</t>
  </si>
  <si>
    <t>K46B</t>
  </si>
  <si>
    <t>K46D</t>
  </si>
  <si>
    <t>K47A</t>
  </si>
  <si>
    <t>K47B</t>
  </si>
  <si>
    <t>K47D</t>
  </si>
  <si>
    <t>Tổng số SV</t>
  </si>
  <si>
    <t>TRƯỜNG ĐẠI HỌC Y DƯỢC</t>
  </si>
  <si>
    <t xml:space="preserve">Kinh - Hộ nghèo </t>
  </si>
  <si>
    <t>Nùng - Xã ĐBKK</t>
  </si>
  <si>
    <t>Tày - Xã ĐBKK</t>
  </si>
  <si>
    <t>Mường - Xã ĐBKK</t>
  </si>
  <si>
    <t>Dao - Xã ĐBKK</t>
  </si>
  <si>
    <t>Sán chí - Xã ĐBKK</t>
  </si>
  <si>
    <t>Cao lan - Xã ĐBKK</t>
  </si>
  <si>
    <t>K48A</t>
  </si>
  <si>
    <t>K48C</t>
  </si>
  <si>
    <t>K48G</t>
  </si>
  <si>
    <t>RHM K7</t>
  </si>
  <si>
    <t xml:space="preserve">LÀ NGƯỜI DÂN TỘC THIỂU SỐ CÓ HỘ KHẨU THƯỜNG TRÚ TẠI XÃ VÙNG CAO, XÃ ĐẶC BIỆT KHÓ KHĂN </t>
  </si>
  <si>
    <t>THUỘC ĐỐI TƯỢNG SINH VIÊN HỘ NGHÈO VƯỢT KHÓ HỌC TẬP</t>
  </si>
  <si>
    <t>Mã sinh viên</t>
  </si>
  <si>
    <t>DTY1257201010162</t>
  </si>
  <si>
    <t>DTY1257201010308</t>
  </si>
  <si>
    <t>Thọ</t>
  </si>
  <si>
    <t>DTY1257201010284</t>
  </si>
  <si>
    <t>Na</t>
  </si>
  <si>
    <t>DTY1257201010209</t>
  </si>
  <si>
    <t>DTY1257201010241</t>
  </si>
  <si>
    <t xml:space="preserve">Quách Thị </t>
  </si>
  <si>
    <t>DTY1357201010684</t>
  </si>
  <si>
    <t> DTY1457201010022</t>
  </si>
  <si>
    <t>DTY1457201010073</t>
  </si>
  <si>
    <t>Thạch Đức</t>
  </si>
  <si>
    <t>DTY1557201010107</t>
  </si>
  <si>
    <t>DTY1357204010073</t>
  </si>
  <si>
    <t>Lục Thị Hải</t>
  </si>
  <si>
    <t>DTY1357204010094</t>
  </si>
  <si>
    <t>Nguyễn Văn</t>
  </si>
  <si>
    <t>Tuyết</t>
  </si>
  <si>
    <t>Nhi</t>
  </si>
  <si>
    <t>Hằng</t>
  </si>
  <si>
    <t>Thái - Vùng cao</t>
  </si>
  <si>
    <t>Liên</t>
  </si>
  <si>
    <t>Oanh</t>
  </si>
  <si>
    <t>Hạnh</t>
  </si>
  <si>
    <t>(Đơn vị tính: Đồng)</t>
  </si>
  <si>
    <t>Cao lan - Hộ nghèo</t>
  </si>
  <si>
    <t>Tày - Hộ nghèo</t>
  </si>
  <si>
    <t>DTY1557205010061</t>
  </si>
  <si>
    <t xml:space="preserve">Dương Thị </t>
  </si>
  <si>
    <t>Ninh</t>
  </si>
  <si>
    <t>DANH SÁCH SINH VIÊN LỚP CỬ NHÂN ĐIỀU DƯỠNG K12A</t>
  </si>
  <si>
    <t>CNĐD K12A</t>
  </si>
  <si>
    <t>Phương</t>
  </si>
  <si>
    <t>DANH SÁCH SINH VIÊN LỚP RĂNG HÀM MẶT K5</t>
  </si>
  <si>
    <t>DTY1257206010022</t>
  </si>
  <si>
    <t>Mai</t>
  </si>
  <si>
    <t>RHM K5</t>
  </si>
  <si>
    <t xml:space="preserve">Lộc Thị </t>
  </si>
  <si>
    <t>DTY1257206010009</t>
  </si>
  <si>
    <t>Nguyễn Thị Mỹ</t>
  </si>
  <si>
    <t>Thêm</t>
  </si>
  <si>
    <t>K48H</t>
  </si>
  <si>
    <t>Số sinh viên được hưởng</t>
  </si>
  <si>
    <t>Số tháng hưởng</t>
  </si>
  <si>
    <t>Số tiền/tháng</t>
  </si>
  <si>
    <t>Tổng số tiền hưởng/đợt</t>
  </si>
  <si>
    <t>Trang</t>
  </si>
  <si>
    <t>DANH SÁCH SINH VIÊN LỚP ĐẠI HỌC DƯỢC K11A</t>
  </si>
  <si>
    <t>PHÓ HIỆU TRƯỞNG</t>
  </si>
  <si>
    <t>Thoa</t>
  </si>
  <si>
    <t>Hiệp</t>
  </si>
  <si>
    <t>ThS Lê Thị Lựu</t>
  </si>
  <si>
    <t>Thu</t>
  </si>
  <si>
    <t>Thúy</t>
  </si>
  <si>
    <t>Hồng</t>
  </si>
  <si>
    <t>San chí - Xã ĐBKK</t>
  </si>
  <si>
    <t xml:space="preserve">La Thị </t>
  </si>
  <si>
    <t>Thủy</t>
  </si>
  <si>
    <t>Tâm</t>
  </si>
  <si>
    <t>Hoa</t>
  </si>
  <si>
    <t xml:space="preserve">Lục Thị </t>
  </si>
  <si>
    <t>Thái - Xã ĐBKK</t>
  </si>
  <si>
    <t>Tú</t>
  </si>
  <si>
    <t xml:space="preserve">Phạm Thị </t>
  </si>
  <si>
    <t>Thương</t>
  </si>
  <si>
    <t>Trà</t>
  </si>
  <si>
    <t>Hân</t>
  </si>
  <si>
    <t>Hoàng Văn</t>
  </si>
  <si>
    <t xml:space="preserve">Lương Thị </t>
  </si>
  <si>
    <t>Trường</t>
  </si>
  <si>
    <t>Lan</t>
  </si>
  <si>
    <t xml:space="preserve">Bùi Thị </t>
  </si>
  <si>
    <t>DTY1257201010188</t>
  </si>
  <si>
    <t>Phương Thanh</t>
  </si>
  <si>
    <t xml:space="preserve">Tày - Vùng cao </t>
  </si>
  <si>
    <t>DTY1257201010182</t>
  </si>
  <si>
    <t>Ngoan</t>
  </si>
  <si>
    <t>DTY1257201010151</t>
  </si>
  <si>
    <t>DTY1257201010158 </t>
  </si>
  <si>
    <t>Hè</t>
  </si>
  <si>
    <t>DTY1257201010148</t>
  </si>
  <si>
    <t>Chiều</t>
  </si>
  <si>
    <t>DTY1257201010161</t>
  </si>
  <si>
    <t>Đinh Văn</t>
  </si>
  <si>
    <t>DTY1257201010189</t>
  </si>
  <si>
    <t>Thảo</t>
  </si>
  <si>
    <t xml:space="preserve">Đàm Thị </t>
  </si>
  <si>
    <t>Sán chí - Vùng cao</t>
  </si>
  <si>
    <t>DTY1257201010153 </t>
  </si>
  <si>
    <t>Phùng Trung</t>
  </si>
  <si>
    <t>Đức</t>
  </si>
  <si>
    <t>DTY1257201010185</t>
  </si>
  <si>
    <t>DTY1257201010193</t>
  </si>
  <si>
    <t>Nông Thị Thùy</t>
  </si>
  <si>
    <t>Tin</t>
  </si>
  <si>
    <t>DTY1257201010011</t>
  </si>
  <si>
    <t>Duyên</t>
  </si>
  <si>
    <t>DTY1257201010013</t>
  </si>
  <si>
    <t>Nguyễn Thu Thanh</t>
  </si>
  <si>
    <t>DTY1257201010059</t>
  </si>
  <si>
    <t>DTY1257201010540</t>
  </si>
  <si>
    <t xml:space="preserve">Liễu Thị </t>
  </si>
  <si>
    <t>DTY1257201010021</t>
  </si>
  <si>
    <t>Phùng Thị Quỳnh</t>
  </si>
  <si>
    <t>DTY1257201010026</t>
  </si>
  <si>
    <t>Hạ A</t>
  </si>
  <si>
    <t>Khua</t>
  </si>
  <si>
    <t>H'Mông - Xã ĐBKK</t>
  </si>
  <si>
    <t>DTY1257201010042 </t>
  </si>
  <si>
    <t xml:space="preserve">Lý Thị </t>
  </si>
  <si>
    <t>Tam</t>
  </si>
  <si>
    <t>Dao - Vùng cao</t>
  </si>
  <si>
    <t>DTY1257201010043</t>
  </si>
  <si>
    <t xml:space="preserve">Châu Thị </t>
  </si>
  <si>
    <t>Thắm</t>
  </si>
  <si>
    <t>DTY1257201010002</t>
  </si>
  <si>
    <t xml:space="preserve">Ma Vân </t>
  </si>
  <si>
    <t>DTY1257201010052</t>
  </si>
  <si>
    <t>Hoàng Thị Anh</t>
  </si>
  <si>
    <t>DTY1257201010301</t>
  </si>
  <si>
    <t xml:space="preserve">Lê Lan </t>
  </si>
  <si>
    <t>DTY1257201010290 </t>
  </si>
  <si>
    <t>Lý Thị Thùy</t>
  </si>
  <si>
    <t>DTY1257201010311 </t>
  </si>
  <si>
    <t>Lý Thị</t>
  </si>
  <si>
    <t> DTY1257201010280 </t>
  </si>
  <si>
    <t>Hiền</t>
  </si>
  <si>
    <t>DTY1257201010278 </t>
  </si>
  <si>
    <t>Hậu</t>
  </si>
  <si>
    <t>DTY1257201010424</t>
  </si>
  <si>
    <t xml:space="preserve">Ngân Thị </t>
  </si>
  <si>
    <t>DTY1257201010402</t>
  </si>
  <si>
    <t>Bắc</t>
  </si>
  <si>
    <t>Sán chỉ - Xã ĐBKK</t>
  </si>
  <si>
    <t>DTY1257201010436 </t>
  </si>
  <si>
    <t>Hà Văn</t>
  </si>
  <si>
    <t>Hòa</t>
  </si>
  <si>
    <t>DTY1257201010414</t>
  </si>
  <si>
    <t xml:space="preserve">Triệu Thị </t>
  </si>
  <si>
    <t>Hạ</t>
  </si>
  <si>
    <t>Lệ</t>
  </si>
  <si>
    <t>DTY1257201010221 </t>
  </si>
  <si>
    <t>Phạm Văn</t>
  </si>
  <si>
    <t>Hoài</t>
  </si>
  <si>
    <t> DTY1257201010216</t>
  </si>
  <si>
    <t>Hải</t>
  </si>
  <si>
    <t>DTY1257201010251 </t>
  </si>
  <si>
    <t>Hoàng Huy</t>
  </si>
  <si>
    <t>Thành</t>
  </si>
  <si>
    <t>DTY1257201010210</t>
  </si>
  <si>
    <t>Hoàng Thị Tuyết</t>
  </si>
  <si>
    <t>Chinh</t>
  </si>
  <si>
    <t>DTY1257201010235</t>
  </si>
  <si>
    <t>Cam Thị Thùy</t>
  </si>
  <si>
    <t>DTY1257201010207</t>
  </si>
  <si>
    <t>Châm</t>
  </si>
  <si>
    <t>DTY1257201010218</t>
  </si>
  <si>
    <t>DTY1257201010022</t>
  </si>
  <si>
    <t> DTY1357201010581</t>
  </si>
  <si>
    <t xml:space="preserve">Lương Thị Hoài </t>
  </si>
  <si>
    <t>DTY1357201010486 </t>
  </si>
  <si>
    <t>Lê Thị Minh</t>
  </si>
  <si>
    <t>Huy</t>
  </si>
  <si>
    <t>DTY1357201010278 </t>
  </si>
  <si>
    <t>Tăng Văn</t>
  </si>
  <si>
    <t>DTY1357201010193</t>
  </si>
  <si>
    <t>Nguyễn Thị Thu</t>
  </si>
  <si>
    <t>Hảo</t>
  </si>
  <si>
    <t>DTY1357201010602</t>
  </si>
  <si>
    <t xml:space="preserve">Lô Phương </t>
  </si>
  <si>
    <t>DTY1357201010328 </t>
  </si>
  <si>
    <t>Hoàng Thị Thúy</t>
  </si>
  <si>
    <t>DTY1357201010158</t>
  </si>
  <si>
    <t> DTY1357201010286</t>
  </si>
  <si>
    <t>DTY1357201010212</t>
  </si>
  <si>
    <t xml:space="preserve">Bế Thị </t>
  </si>
  <si>
    <t>DTY1357201010537</t>
  </si>
  <si>
    <t xml:space="preserve">Lăng Thị </t>
  </si>
  <si>
    <t> DTY1357201010517</t>
  </si>
  <si>
    <t>DTY1357201010370</t>
  </si>
  <si>
    <t xml:space="preserve">Hứa Thị </t>
  </si>
  <si>
    <t>Lượng</t>
  </si>
  <si>
    <t>DTY1357201010565</t>
  </si>
  <si>
    <t xml:space="preserve">Hà Tố </t>
  </si>
  <si>
    <t>Thư</t>
  </si>
  <si>
    <t>DTY1357201010466 </t>
  </si>
  <si>
    <t>DTY1357201010702</t>
  </si>
  <si>
    <t>Xuân</t>
  </si>
  <si>
    <t>Tày -  Xã ĐBKK</t>
  </si>
  <si>
    <t>DTY1357201010057</t>
  </si>
  <si>
    <t xml:space="preserve">Chi </t>
  </si>
  <si>
    <t>DTY1357201010484</t>
  </si>
  <si>
    <t>Nguyễn Minh</t>
  </si>
  <si>
    <t>Quang</t>
  </si>
  <si>
    <t>DTY1357201010046</t>
  </si>
  <si>
    <t xml:space="preserve">Trương Quyền </t>
  </si>
  <si>
    <t>Bảo</t>
  </si>
  <si>
    <t>Hán - Xã ĐBKK</t>
  </si>
  <si>
    <t> DTY1357201010536</t>
  </si>
  <si>
    <t>DTY1357201010301</t>
  </si>
  <si>
    <t>Hoàng Minh</t>
  </si>
  <si>
    <t>Khoan</t>
  </si>
  <si>
    <t>DTY1357201010556</t>
  </si>
  <si>
    <t>DTY1357201010213</t>
  </si>
  <si>
    <t>DTY1357201010122</t>
  </si>
  <si>
    <t>Đào</t>
  </si>
  <si>
    <t> DTY1357201010009</t>
  </si>
  <si>
    <t xml:space="preserve">Nguyễn Ngọc </t>
  </si>
  <si>
    <t xml:space="preserve">Đặng Thị </t>
  </si>
  <si>
    <t>DTY1357201010644</t>
  </si>
  <si>
    <t>Cao Văn</t>
  </si>
  <si>
    <t xml:space="preserve">Trương Thị </t>
  </si>
  <si>
    <t>DTY1357201010374</t>
  </si>
  <si>
    <t>Lý</t>
  </si>
  <si>
    <t>DTY1357201010490</t>
  </si>
  <si>
    <t>Quyền</t>
  </si>
  <si>
    <t>Thanh</t>
  </si>
  <si>
    <t>DTY1357201010478</t>
  </si>
  <si>
    <t>Hoàng Thị Kim</t>
  </si>
  <si>
    <t>Phượng</t>
  </si>
  <si>
    <t>DTY1357201010268</t>
  </si>
  <si>
    <t xml:space="preserve">Mè Thị </t>
  </si>
  <si>
    <t> DTY1357201010351</t>
  </si>
  <si>
    <t>Đặng Thùy</t>
  </si>
  <si>
    <t>Sán dìu - Xã ĐBKK</t>
  </si>
  <si>
    <t>DTY1357201010601 </t>
  </si>
  <si>
    <t xml:space="preserve">Trần Phương </t>
  </si>
  <si>
    <t>DTY1357201010368</t>
  </si>
  <si>
    <t>Lương</t>
  </si>
  <si>
    <t>DTY1357201010319</t>
  </si>
  <si>
    <t>Lương Văn</t>
  </si>
  <si>
    <t>Lập</t>
  </si>
  <si>
    <t>DTY1357201010347</t>
  </si>
  <si>
    <t>Nguyễn Thùy</t>
  </si>
  <si>
    <t>DTY1357201010324</t>
  </si>
  <si>
    <t>Liễu</t>
  </si>
  <si>
    <t>DTY1357201010636</t>
  </si>
  <si>
    <t xml:space="preserve">Lương Quốc </t>
  </si>
  <si>
    <t>Trịnh</t>
  </si>
  <si>
    <t> DTY1357201010291</t>
  </si>
  <si>
    <t xml:space="preserve">Diệp Thị </t>
  </si>
  <si>
    <t> DTY1357201010511</t>
  </si>
  <si>
    <t xml:space="preserve">Thạch </t>
  </si>
  <si>
    <t>DTY1357201010269</t>
  </si>
  <si>
    <t>Nông Thị Thiên</t>
  </si>
  <si>
    <t>DTY1357201010081</t>
  </si>
  <si>
    <t xml:space="preserve">Ngọc Thị </t>
  </si>
  <si>
    <t>Diễm</t>
  </si>
  <si>
    <t>DTY1357201010710 </t>
  </si>
  <si>
    <t>Nguyễn Thị Hải</t>
  </si>
  <si>
    <t>DTY1357201010686</t>
  </si>
  <si>
    <t>Vân</t>
  </si>
  <si>
    <t>DTY1357201010361</t>
  </si>
  <si>
    <t>Lợi</t>
  </si>
  <si>
    <t>San chí - Vùng cao</t>
  </si>
  <si>
    <t>DTY1357201010121 </t>
  </si>
  <si>
    <t>Hoàng Hải</t>
  </si>
  <si>
    <t>Đăng</t>
  </si>
  <si>
    <t>DTY1357201010456</t>
  </si>
  <si>
    <t xml:space="preserve">Đinh Thị Kiều </t>
  </si>
  <si>
    <t xml:space="preserve">Oanh </t>
  </si>
  <si>
    <t>DTY1357201010607</t>
  </si>
  <si>
    <t>Ngô Thị Quỳnh</t>
  </si>
  <si>
    <t>DTY1357201010382 </t>
  </si>
  <si>
    <t>Mận</t>
  </si>
  <si>
    <t>Sán dìu - Vùng cao</t>
  </si>
  <si>
    <t>DTY1357201010549</t>
  </si>
  <si>
    <t>Thiệp</t>
  </si>
  <si>
    <t>DTY1357201010474</t>
  </si>
  <si>
    <t xml:space="preserve">Hoàng Quốc </t>
  </si>
  <si>
    <t>Nông Văn</t>
  </si>
  <si>
    <t> DTY1357201010600 </t>
  </si>
  <si>
    <t>Tới</t>
  </si>
  <si>
    <t>DTY1357201010603</t>
  </si>
  <si>
    <t>Sầm Thị Thu</t>
  </si>
  <si>
    <t>DTY1357201010345</t>
  </si>
  <si>
    <t xml:space="preserve">Vi Thị </t>
  </si>
  <si>
    <t xml:space="preserve">Linh </t>
  </si>
  <si>
    <t>DTY1357201010318</t>
  </si>
  <si>
    <t>Lanh</t>
  </si>
  <si>
    <t>DTY1357201010024</t>
  </si>
  <si>
    <t xml:space="preserve">Tạ Thị </t>
  </si>
  <si>
    <t>Chang</t>
  </si>
  <si>
    <t>Triệu Văn</t>
  </si>
  <si>
    <t>DTY1457201010320</t>
  </si>
  <si>
    <t>Thuyên</t>
  </si>
  <si>
    <t xml:space="preserve">Mường - Xã ĐBKK </t>
  </si>
  <si>
    <t>DTY1457201010253</t>
  </si>
  <si>
    <t xml:space="preserve">Lăng Thị Lệ </t>
  </si>
  <si>
    <t xml:space="preserve">Lường Thị </t>
  </si>
  <si>
    <t>DTY1457201010136 </t>
  </si>
  <si>
    <t xml:space="preserve">Tô Thị </t>
  </si>
  <si>
    <t>Hường</t>
  </si>
  <si>
    <t>DTY1457201010188</t>
  </si>
  <si>
    <t>Trương Thị Hải</t>
  </si>
  <si>
    <t>DTY1457201010005 </t>
  </si>
  <si>
    <t xml:space="preserve">Đinh Lan </t>
  </si>
  <si>
    <t>DTY1457201010134</t>
  </si>
  <si>
    <t xml:space="preserve">Trần Thu </t>
  </si>
  <si>
    <t>DTY1457201010144</t>
  </si>
  <si>
    <t>Hà Thị Bình</t>
  </si>
  <si>
    <t>DTY1457201010203 </t>
  </si>
  <si>
    <t>Miền</t>
  </si>
  <si>
    <t>DTY1457201010181</t>
  </si>
  <si>
    <t xml:space="preserve">Nông  Thị </t>
  </si>
  <si>
    <t>DTY1457201010160 </t>
  </si>
  <si>
    <t>DTY1457201010374</t>
  </si>
  <si>
    <t>Trần Thị Thu</t>
  </si>
  <si>
    <t>Dương</t>
  </si>
  <si>
    <t>DTY1457201010096 </t>
  </si>
  <si>
    <t>Hiên</t>
  </si>
  <si>
    <t>DTY1457201010251</t>
  </si>
  <si>
    <t xml:space="preserve">Mông Thị Bích </t>
  </si>
  <si>
    <t>DTY1457201010284 </t>
  </si>
  <si>
    <t>Ma Công</t>
  </si>
  <si>
    <t>DTY1457201010387</t>
  </si>
  <si>
    <t>DTY1457201010126</t>
  </si>
  <si>
    <t>Nguyễn Duy</t>
  </si>
  <si>
    <t>Hùng</t>
  </si>
  <si>
    <t> DTY1457201010207</t>
  </si>
  <si>
    <t>Nguyễn Trà</t>
  </si>
  <si>
    <t>My</t>
  </si>
  <si>
    <t> DTY1457201010229 </t>
  </si>
  <si>
    <t xml:space="preserve">Gì Thị </t>
  </si>
  <si>
    <t>Nhít</t>
  </si>
  <si>
    <t>DTY1457201010259</t>
  </si>
  <si>
    <t>Lương Thị Thúy</t>
  </si>
  <si>
    <t>Quỳnh</t>
  </si>
  <si>
    <t>Nùng - Hộ nghèo</t>
  </si>
  <si>
    <t>DTY1457201010329</t>
  </si>
  <si>
    <t>Dương Thị Huyền</t>
  </si>
  <si>
    <t>Mồ côi cha mẹ</t>
  </si>
  <si>
    <t>DTY1557201010035 </t>
  </si>
  <si>
    <t xml:space="preserve">Hoàng Thị Ngọc </t>
  </si>
  <si>
    <t>DTY1557201010170</t>
  </si>
  <si>
    <t xml:space="preserve">Mông Thị </t>
  </si>
  <si>
    <t>DTY1557201010616 </t>
  </si>
  <si>
    <t>DTY1557201010224</t>
  </si>
  <si>
    <t>DTY1557201010529</t>
  </si>
  <si>
    <t xml:space="preserve">Triệu Thị Kiều </t>
  </si>
  <si>
    <t>DTY1557201010504</t>
  </si>
  <si>
    <t>DTY1557201010341</t>
  </si>
  <si>
    <t xml:space="preserve">Nông Đức </t>
  </si>
  <si>
    <t>Mạnh</t>
  </si>
  <si>
    <t>DTY1557201010380</t>
  </si>
  <si>
    <t xml:space="preserve">Lao Phạm </t>
  </si>
  <si>
    <t>DTY1557201010184</t>
  </si>
  <si>
    <t>Lương Minh</t>
  </si>
  <si>
    <t>DTY1557201010465</t>
  </si>
  <si>
    <t xml:space="preserve">Lèng Thị </t>
  </si>
  <si>
    <t>DTY1557201010509</t>
  </si>
  <si>
    <t>Thưởng</t>
  </si>
  <si>
    <t>DTY1557201010475</t>
  </si>
  <si>
    <t>Bế Thị Hồng</t>
  </si>
  <si>
    <t>DTY1557201010351</t>
  </si>
  <si>
    <t>Mơ</t>
  </si>
  <si>
    <t>DTY1557201010259 </t>
  </si>
  <si>
    <t xml:space="preserve">Hoàng Nhật </t>
  </si>
  <si>
    <t>Khánh</t>
  </si>
  <si>
    <t>DTY1557201010491 </t>
  </si>
  <si>
    <t xml:space="preserve">Đinh Khương </t>
  </si>
  <si>
    <t>DTY1557201010437</t>
  </si>
  <si>
    <t xml:space="preserve">Chung Thị </t>
  </si>
  <si>
    <t>Quý</t>
  </si>
  <si>
    <t>DTY1557201010321</t>
  </si>
  <si>
    <t xml:space="preserve">Lâm Thị </t>
  </si>
  <si>
    <t>Lụa</t>
  </si>
  <si>
    <t> DTY1557201010276</t>
  </si>
  <si>
    <t xml:space="preserve">Lò Thị </t>
  </si>
  <si>
    <t>DTY1557201010168 </t>
  </si>
  <si>
    <t xml:space="preserve">Phương Thị </t>
  </si>
  <si>
    <t>DTY1557201010507</t>
  </si>
  <si>
    <t> DTY1557201010091</t>
  </si>
  <si>
    <t xml:space="preserve">Đào Thị </t>
  </si>
  <si>
    <t>DTY1557201010367</t>
  </si>
  <si>
    <t>DTY1557201010171</t>
  </si>
  <si>
    <t>DTY1557201010494</t>
  </si>
  <si>
    <t>Phạm Thanh</t>
  </si>
  <si>
    <t>Thiên</t>
  </si>
  <si>
    <t> DTY1557201010241</t>
  </si>
  <si>
    <t xml:space="preserve">Ma Vũ </t>
  </si>
  <si>
    <t>DTY1557201010004</t>
  </si>
  <si>
    <t xml:space="preserve">Vi Ngọc </t>
  </si>
  <si>
    <t> DTY1557201010195 </t>
  </si>
  <si>
    <t>DTY1557201010146</t>
  </si>
  <si>
    <t>Đinh Hải</t>
  </si>
  <si>
    <t>DTY1557201010144</t>
  </si>
  <si>
    <t xml:space="preserve">Hà </t>
  </si>
  <si>
    <t>DTY1557201010316 </t>
  </si>
  <si>
    <t>La Văn</t>
  </si>
  <si>
    <t>Lĩnh</t>
  </si>
  <si>
    <t>DTY1557201010145</t>
  </si>
  <si>
    <t>Nông Thanh</t>
  </si>
  <si>
    <t>DTY1557201010459</t>
  </si>
  <si>
    <t xml:space="preserve">Đàm Thái </t>
  </si>
  <si>
    <t xml:space="preserve">Sơn </t>
  </si>
  <si>
    <t>Hoàng Uyển</t>
  </si>
  <si>
    <t>DTY1557201010080</t>
  </si>
  <si>
    <t xml:space="preserve">Vàng Ngọc </t>
  </si>
  <si>
    <t>DTY1557201010055</t>
  </si>
  <si>
    <t>DTY1557201010604</t>
  </si>
  <si>
    <t>Trần Thị Thảo</t>
  </si>
  <si>
    <t>DTY1557201010395</t>
  </si>
  <si>
    <t>DTY1557201010158</t>
  </si>
  <si>
    <t xml:space="preserve">Hoàng Hữu </t>
  </si>
  <si>
    <t>DTY1657201010252</t>
  </si>
  <si>
    <t>Hà Thị Thu</t>
  </si>
  <si>
    <t xml:space="preserve">Thảo </t>
  </si>
  <si>
    <t>DTY1657201010213</t>
  </si>
  <si>
    <t xml:space="preserve">Làm Thị </t>
  </si>
  <si>
    <t>Hoa - Vùng cao</t>
  </si>
  <si>
    <t>DTY1657201010018</t>
  </si>
  <si>
    <t xml:space="preserve">Hoàng Ngọc </t>
  </si>
  <si>
    <t> DTY1657201010150</t>
  </si>
  <si>
    <t>Dương Thị Minh</t>
  </si>
  <si>
    <t>DTY1657201010224</t>
  </si>
  <si>
    <t>Ma Thúy</t>
  </si>
  <si>
    <t>Nguyễn Thị Mai</t>
  </si>
  <si>
    <t>DTY1657201010225</t>
  </si>
  <si>
    <t>Hoàng Thị Hương</t>
  </si>
  <si>
    <t>DTY1657201010153</t>
  </si>
  <si>
    <t> DTY1657201010076</t>
  </si>
  <si>
    <t>Vi Thị Thanh</t>
  </si>
  <si>
    <t>DTY1657201010198 </t>
  </si>
  <si>
    <t>Phạm Lê Tố</t>
  </si>
  <si>
    <t>Như</t>
  </si>
  <si>
    <t>DTY1657201010197 </t>
  </si>
  <si>
    <t>Nguyên</t>
  </si>
  <si>
    <t>DTY1657201010040</t>
  </si>
  <si>
    <t>Nguyễn Huy</t>
  </si>
  <si>
    <t>Du</t>
  </si>
  <si>
    <t> DTY1657201010239</t>
  </si>
  <si>
    <t>Bế Văn</t>
  </si>
  <si>
    <t> DTY1657201010206</t>
  </si>
  <si>
    <t xml:space="preserve">Hà Kiều </t>
  </si>
  <si>
    <t>Ly</t>
  </si>
  <si>
    <t>DTY1657201010063</t>
  </si>
  <si>
    <t>DTY1657201010154</t>
  </si>
  <si>
    <t> DTY1657201010205</t>
  </si>
  <si>
    <t>Lý Hoàng</t>
  </si>
  <si>
    <t>DTY1657201010174</t>
  </si>
  <si>
    <t>Lữ Văn</t>
  </si>
  <si>
    <t>Nguyễn Thanh</t>
  </si>
  <si>
    <t xml:space="preserve">Lô Thị </t>
  </si>
  <si>
    <t>DTY1357204010179 </t>
  </si>
  <si>
    <t>DTY1357204010183</t>
  </si>
  <si>
    <t> DTY1357204010005 </t>
  </si>
  <si>
    <t>DTY1357204010175</t>
  </si>
  <si>
    <t>Lương Thị Hồng</t>
  </si>
  <si>
    <t>DTY1357204010099</t>
  </si>
  <si>
    <t>Chìu Thị Hồng</t>
  </si>
  <si>
    <t>Nguyễn Hồng</t>
  </si>
  <si>
    <t>DTY1357204010120 </t>
  </si>
  <si>
    <t>Hiếu</t>
  </si>
  <si>
    <t>DTY1357204010072 </t>
  </si>
  <si>
    <t>DTY1357204010140</t>
  </si>
  <si>
    <t>Phan Văn</t>
  </si>
  <si>
    <t>Thực</t>
  </si>
  <si>
    <t>DTY1357204010146</t>
  </si>
  <si>
    <t xml:space="preserve">Phan Thu </t>
  </si>
  <si>
    <t>DTY1357204010089</t>
  </si>
  <si>
    <t>Mười</t>
  </si>
  <si>
    <t>DTY1357204010151</t>
  </si>
  <si>
    <t>DTY1357204010150</t>
  </si>
  <si>
    <t>Tiến</t>
  </si>
  <si>
    <t>DTY1357204010152</t>
  </si>
  <si>
    <t>DTY1357204010038</t>
  </si>
  <si>
    <t>DANH SÁCH SINH VIÊN LỚP ĐẠI HỌC DƯỢC K10A</t>
  </si>
  <si>
    <t> DTY1457204010008 </t>
  </si>
  <si>
    <t>DTY1457204010037</t>
  </si>
  <si>
    <t>DTY1457204010107 </t>
  </si>
  <si>
    <t>DANH SÁCH SINH VIÊN LỚP ĐẠI HỌC DƯỢC K10B</t>
  </si>
  <si>
    <t> DTY1457204010098</t>
  </si>
  <si>
    <t>Nguyễn Thu</t>
  </si>
  <si>
    <t>DTY1457204010028</t>
  </si>
  <si>
    <t>Triệu Thu</t>
  </si>
  <si>
    <t> DTY1557204010099</t>
  </si>
  <si>
    <t>DTY1557204010005</t>
  </si>
  <si>
    <t>DTY1557204010027</t>
  </si>
  <si>
    <t>DTY1557204010053</t>
  </si>
  <si>
    <t>Chu Thúy</t>
  </si>
  <si>
    <t>DTY1557204010087</t>
  </si>
  <si>
    <t>Nhung</t>
  </si>
  <si>
    <t>DANH SÁCH SINH VIÊN LỚP ĐẠI HỌC DƯỢC K11B</t>
  </si>
  <si>
    <t>DTY1557204010093</t>
  </si>
  <si>
    <t>Phúc</t>
  </si>
  <si>
    <t>DANH SÁCH SINH VIÊN LỚP ĐẠI HỌC DƯỢC K12A</t>
  </si>
  <si>
    <t>Bùi Minh</t>
  </si>
  <si>
    <t>DTY1657204010002</t>
  </si>
  <si>
    <t xml:space="preserve">Quàng Thị Phương </t>
  </si>
  <si>
    <t>DTY1657204010055</t>
  </si>
  <si>
    <t>Phạm Thị Yến</t>
  </si>
  <si>
    <t>DTY1657204010003 </t>
  </si>
  <si>
    <t>Nguyễn Thị Vân</t>
  </si>
  <si>
    <t>Hoa - Xã ĐBKK</t>
  </si>
  <si>
    <t>DANH SÁCH SINH VIÊN LỚP ĐẠI HỌC DƯỢC K12B</t>
  </si>
  <si>
    <t>DTY1657204010071</t>
  </si>
  <si>
    <t>Quách Tiểu</t>
  </si>
  <si>
    <t>DANH SÁCH SINH VIÊN LỚP Y HỌC DỰ PHÒNG K6</t>
  </si>
  <si>
    <t>DTY1257203020039</t>
  </si>
  <si>
    <t>Lường Thành</t>
  </si>
  <si>
    <t>Nhơn</t>
  </si>
  <si>
    <t>DTY1257203020028</t>
  </si>
  <si>
    <t>DTY1257203020006 </t>
  </si>
  <si>
    <t>DANH SÁCH SINH VIÊN LỚP Y HỌC DỰ PHÒNG K7A</t>
  </si>
  <si>
    <t>DTY1357203020056</t>
  </si>
  <si>
    <t xml:space="preserve">Thực </t>
  </si>
  <si>
    <t>DTY1357203020061</t>
  </si>
  <si>
    <t xml:space="preserve">Trà </t>
  </si>
  <si>
    <t>DTY1357203020022</t>
  </si>
  <si>
    <t>DANH SÁCH SINH VIÊN LỚP Y HỌC DỰ PHÒNG K8</t>
  </si>
  <si>
    <t>DTY1457203020050</t>
  </si>
  <si>
    <t>Tuyến</t>
  </si>
  <si>
    <t>DTY1457203020033</t>
  </si>
  <si>
    <t>DTY1457203020035</t>
  </si>
  <si>
    <t xml:space="preserve">Nhi </t>
  </si>
  <si>
    <t>DANH SÁCH SINH VIÊN LỚP Y HỌC DỰ PHÒNG K9</t>
  </si>
  <si>
    <t> DTY1557203020077</t>
  </si>
  <si>
    <t>DTY1557203020049</t>
  </si>
  <si>
    <t>Lục Thị Thanh</t>
  </si>
  <si>
    <t>Nhàn</t>
  </si>
  <si>
    <t>DANH SÁCH SINH VIÊN LỚP Y HỌC DỰ PHÒNG K10</t>
  </si>
  <si>
    <t>DTY1657203020005 </t>
  </si>
  <si>
    <t>DTY1657203020001 </t>
  </si>
  <si>
    <t>DTY1557203020048</t>
  </si>
  <si>
    <t>Nhài</t>
  </si>
  <si>
    <t>DTY1257206010033</t>
  </si>
  <si>
    <t>DTY1257206010024 </t>
  </si>
  <si>
    <t>DANH SÁCH SINH VIÊN LỚP RĂNG HÀM MẶT K6</t>
  </si>
  <si>
    <t>DTY1357206010009 </t>
  </si>
  <si>
    <t>DANH SÁCH SINH VIÊN LỚP RĂNG HÀM MẶT K7</t>
  </si>
  <si>
    <t> DTY1457206010017</t>
  </si>
  <si>
    <t>Hứa Thị Yến</t>
  </si>
  <si>
    <t>DANH SÁCH SINH VIÊN LỚP RĂNG HÀM MẶT K8</t>
  </si>
  <si>
    <t>DTY1557206010050</t>
  </si>
  <si>
    <t xml:space="preserve">Trương Lý </t>
  </si>
  <si>
    <t>DTY1557206010023</t>
  </si>
  <si>
    <t>DANH SÁCH SINH VIÊN LỚP RĂNG HÀM MẶT K9</t>
  </si>
  <si>
    <t>DTY1657206010011</t>
  </si>
  <si>
    <t>DTY1657206010002</t>
  </si>
  <si>
    <t>Vy Thị Phương</t>
  </si>
  <si>
    <t>DTY1657206010022</t>
  </si>
  <si>
    <t xml:space="preserve">Vy Thị </t>
  </si>
  <si>
    <t>Thiệu</t>
  </si>
  <si>
    <t>DTY1557206010063</t>
  </si>
  <si>
    <t>Hà Hữu</t>
  </si>
  <si>
    <t>Trưởng</t>
  </si>
  <si>
    <t xml:space="preserve">Tày - Xã ĐBKK </t>
  </si>
  <si>
    <t>DANH SÁCH SINH VIÊN LỚP CỬ NHÂN ĐIỀU DƯỠNG K11</t>
  </si>
  <si>
    <t>DTY1457205010040</t>
  </si>
  <si>
    <t xml:space="preserve">Vi Văn </t>
  </si>
  <si>
    <t xml:space="preserve">Kim </t>
  </si>
  <si>
    <t>DTY1457205010064</t>
  </si>
  <si>
    <t>DTY1557205010074</t>
  </si>
  <si>
    <t>Quàng Văn</t>
  </si>
  <si>
    <t>Thiêm</t>
  </si>
  <si>
    <t>DANH SÁCH SINH VIÊN LỚP CỬ NHÂN ĐIỀU DƯỠNG K12B</t>
  </si>
  <si>
    <t>DTY1557205010066</t>
  </si>
  <si>
    <t>DTY1557205010009 </t>
  </si>
  <si>
    <t>Bình</t>
  </si>
  <si>
    <t>DTY1557205010054 </t>
  </si>
  <si>
    <t>Hoàng Thị Thảo</t>
  </si>
  <si>
    <t>DTY1557205010032</t>
  </si>
  <si>
    <t xml:space="preserve">Bàn Thị </t>
  </si>
  <si>
    <t xml:space="preserve">Hường </t>
  </si>
  <si>
    <t>DANH SÁCH SINH VIÊN LỚP CỬ NHÂN ĐIỀU DƯỠNG K13</t>
  </si>
  <si>
    <t>DTY1657205010024 </t>
  </si>
  <si>
    <t>DTY1657205010059</t>
  </si>
  <si>
    <t>Thơ</t>
  </si>
  <si>
    <t> DTY1557205010057</t>
  </si>
  <si>
    <t>DTY1557205010023</t>
  </si>
  <si>
    <t>Vũ Thị Hồng</t>
  </si>
  <si>
    <t>Vũ</t>
  </si>
  <si>
    <t>Ấn định danh sách gồm 04 sinh viên với số tiền là năm trăm sáu mươi nghìn đồng.</t>
  </si>
  <si>
    <t>Ấn định danh sách gồm 05 sinh viên với số tiền là bảy trăm nghìn đồng.</t>
  </si>
  <si>
    <t>Ấn định danh sách gồm 03 sinh viên với số tiền là ba trăm nghìn đồng.</t>
  </si>
  <si>
    <t>Ấn định danh sách gồm 02 sinh viên với số tiền là hai trăm nghìn đồng.</t>
  </si>
  <si>
    <t>Ấn định danh sách gồm 01 sinh viên với số tiền là một trăm nghìn đồng.</t>
  </si>
  <si>
    <t xml:space="preserve"> </t>
  </si>
  <si>
    <t>Ấn định danh sách gồm 07 sinh viên với số tiền là chín trăm tám mươi nghìn đồng.</t>
  </si>
  <si>
    <t>Ấn định danh sách gồm 13 sinh viên với số tiền là một triệu tám trăm hai mươi nghìn đồng.</t>
  </si>
  <si>
    <t>Ấn định danh sách gồm 08 sinh viên với số tiền là một triệu một trăm hai mươi nghìn đồng.</t>
  </si>
  <si>
    <t>Ấn định danh sách gồm 09 sinh viên với số tiền là một triệu hai trăm sáu mươi nghìn đồng.</t>
  </si>
  <si>
    <t>Ấn định danh sách gồm 01 sinh viên với số tiền là một trăm bốn mươi nghìn đồng.</t>
  </si>
  <si>
    <t>Ấn định danh sách gồm 12 sinh viên với số tiền là một triệu sáu trăm tám mươi nghìn đồng.</t>
  </si>
  <si>
    <t>Ấn định danh sách gồm 02 sinh viên với số tiền là hai trăm tám mươi nghìn đồng.</t>
  </si>
  <si>
    <t>Ấn định danh sách gồm 06 sinh viên với số tiền là tám trăm bốn mươi nghìn đồng.</t>
  </si>
  <si>
    <t>Ấn định danh sách gồm 03 sinh viên với số tiền là bốn trăm hai mươi nghìn đồng.</t>
  </si>
  <si>
    <t>THUỘC ĐỐI TƯỢNG SINH VIÊN MỒ CÔI CHA MẸ</t>
  </si>
  <si>
    <t>Ấn định danh sách gồm 02 sinh viên với số tiền là hai trăm tám mươi nghìn đồng</t>
  </si>
  <si>
    <t>DTY1557206010039 </t>
  </si>
  <si>
    <t>K45B</t>
  </si>
  <si>
    <t>K46C</t>
  </si>
  <si>
    <t>K46E</t>
  </si>
  <si>
    <t>K47C</t>
  </si>
  <si>
    <t>K48B</t>
  </si>
  <si>
    <t>K48D</t>
  </si>
  <si>
    <t>K48E</t>
  </si>
  <si>
    <t>K48I</t>
  </si>
  <si>
    <t>K49A</t>
  </si>
  <si>
    <t>K49B</t>
  </si>
  <si>
    <t>K49C</t>
  </si>
  <si>
    <t>K49D</t>
  </si>
  <si>
    <t>RHM K6</t>
  </si>
  <si>
    <t>RHM K8</t>
  </si>
  <si>
    <t>RHM K9</t>
  </si>
  <si>
    <t>YHDP K6</t>
  </si>
  <si>
    <t>YHDP K8</t>
  </si>
  <si>
    <t>YHDP K9</t>
  </si>
  <si>
    <t>YHDP K10</t>
  </si>
  <si>
    <t>YHDP K7A</t>
  </si>
  <si>
    <t>Dược K9A</t>
  </si>
  <si>
    <t>Dược K9B</t>
  </si>
  <si>
    <t>Dược 10A</t>
  </si>
  <si>
    <t>Dược 10B</t>
  </si>
  <si>
    <t>Dược 11A</t>
  </si>
  <si>
    <t>Dược 11B</t>
  </si>
  <si>
    <t>Dược 12A</t>
  </si>
  <si>
    <t>Dược 12B</t>
  </si>
  <si>
    <t>CNĐD K11</t>
  </si>
  <si>
    <t>CNĐD K12B</t>
  </si>
  <si>
    <t>CNĐD K13</t>
  </si>
  <si>
    <t xml:space="preserve"> CHO ĐỐI TƯỢNG SINH VIÊN HỘ NGHÈO VƯỢT KHÓ HỌC TẬP VÀ SINH VIÊN MỒ CÔI CÔI CHA MẸ</t>
  </si>
  <si>
    <t>(Đơn vị tính: đồng)</t>
  </si>
  <si>
    <t>Sinh viên hộ nghèo vượt khó học tập</t>
  </si>
  <si>
    <t>Sinh viên mồ côi cha mẹ</t>
  </si>
  <si>
    <t>Tổng số</t>
  </si>
  <si>
    <t>Số SV được hưởng</t>
  </si>
  <si>
    <t>Số tiền hưởng/đợt</t>
  </si>
  <si>
    <t>Số SV</t>
  </si>
  <si>
    <t>Số tiền</t>
  </si>
  <si>
    <t>CHO ĐỐI TƯỢNG SINH VIÊN NGƯỜI DÂN TỘC THIỂU SỐ THƯỜNG TRÚ TẠI XÃ VÙNG CAO, XÃ ĐẶC BIỆT KHÓ KHĂN</t>
  </si>
  <si>
    <t>Ấn định danh sách gồm 14 sinh viên với số tiền là một triệu chín trăm sáu mươi nghìn đồng.</t>
  </si>
  <si>
    <t>DANH SÁCH SINH VIÊN LỚP Y6 - K45A</t>
  </si>
  <si>
    <t>HƯỞNG TRỢ CẤP XÃ HỘI ĐỢT 1 - NĂM HỌC 2017 - 2018</t>
  </si>
  <si>
    <t>DANH SÁCH SINH VIÊN LỚP Y6 - K45B</t>
  </si>
  <si>
    <t>DANH SÁCH SINH VIÊN LỚP Y6 - K45C</t>
  </si>
  <si>
    <t>DANH SÁCH SINH VIÊN LỚP Y6 - K45D</t>
  </si>
  <si>
    <t>DANH SÁCH SINH VIÊN LỚP Y6 - K45E</t>
  </si>
  <si>
    <t>ThS. Lê Thị Lựu</t>
  </si>
  <si>
    <t>Điểm học kỳ II năm học 2016 - 2017</t>
  </si>
  <si>
    <t>DTY1257201010160 </t>
  </si>
  <si>
    <t>Hoàn</t>
  </si>
  <si>
    <t>DTY1257201010051</t>
  </si>
  <si>
    <t>Mùa A</t>
  </si>
  <si>
    <t>Trủng</t>
  </si>
  <si>
    <t>H'mông - Xã ĐBKK</t>
  </si>
  <si>
    <t>DTY1257201010009</t>
  </si>
  <si>
    <t xml:space="preserve">Diệu </t>
  </si>
  <si>
    <t xml:space="preserve">Dao - Xã ĐBKK </t>
  </si>
  <si>
    <t> DTY1257201010265</t>
  </si>
  <si>
    <t xml:space="preserve">Nguyễn Ngọc Hoàng </t>
  </si>
  <si>
    <t> DTY1257201010294 </t>
  </si>
  <si>
    <t>DTY1257201010292</t>
  </si>
  <si>
    <t>Dương Thị Hồng</t>
  </si>
  <si>
    <t>DTY1257201010412</t>
  </si>
  <si>
    <t>Hoàng Quang</t>
  </si>
  <si>
    <t>Nùng - Thôn ĐBKK</t>
  </si>
  <si>
    <t>DTY1257201010256</t>
  </si>
  <si>
    <t> DTY1257201010164</t>
  </si>
  <si>
    <t xml:space="preserve">Hướng Thị Thanh </t>
  </si>
  <si>
    <t>DTY1257201010401</t>
  </si>
  <si>
    <t xml:space="preserve">Nguyễn Tuấn </t>
  </si>
  <si>
    <t>DTY1257201010453</t>
  </si>
  <si>
    <t>Dương Thị</t>
  </si>
  <si>
    <t>DANH SÁCH SINH VIÊN LỚP Y5 - K46A</t>
  </si>
  <si>
    <t>DANH SÁCH SINH VIÊN LỚP Y5 - K46B</t>
  </si>
  <si>
    <t>DANH SÁCH SINH VIÊN LỚP Y5 - K46C</t>
  </si>
  <si>
    <t>DANH SÁCH SINH VIÊN LỚP Y5 - K46D</t>
  </si>
  <si>
    <t>DANH SÁCH SINH VIÊN LỚP Y5 - K46E</t>
  </si>
  <si>
    <t>3.21</t>
  </si>
  <si>
    <t>DTY1357201010157</t>
  </si>
  <si>
    <t>DTY1357201010703</t>
  </si>
  <si>
    <t>Sùng Seo</t>
  </si>
  <si>
    <t>Xướng</t>
  </si>
  <si>
    <t>DTY1357201010247 </t>
  </si>
  <si>
    <t>Huế</t>
  </si>
  <si>
    <t xml:space="preserve">Cao lan - Xã ĐBKK </t>
  </si>
  <si>
    <t>Điểm học kỳ II  năm học 2016 - 2017</t>
  </si>
  <si>
    <t> DTY1357201010055 </t>
  </si>
  <si>
    <t>Tày - Thôn ĐBKK</t>
  </si>
  <si>
    <t>DTY1357201010191</t>
  </si>
  <si>
    <t>Dương Thúy</t>
  </si>
  <si>
    <t>DTY1357201010353</t>
  </si>
  <si>
    <t>Trần Thị Hương</t>
  </si>
  <si>
    <t>Sán chí - Thôn ĐBKK</t>
  </si>
  <si>
    <t>DTY1357201010552</t>
  </si>
  <si>
    <t>Lương Mỹ</t>
  </si>
  <si>
    <t> DTY1357201010129</t>
  </si>
  <si>
    <t>Dương Thị Yến</t>
  </si>
  <si>
    <t>Đình</t>
  </si>
  <si>
    <t>DTY1357201010047</t>
  </si>
  <si>
    <t>Bích</t>
  </si>
  <si>
    <t>DTY1357201010431</t>
  </si>
  <si>
    <t>Mông Văn</t>
  </si>
  <si>
    <t>Ngọt</t>
  </si>
  <si>
    <t>DTY1357201010527</t>
  </si>
  <si>
    <t> DTY1357201010323</t>
  </si>
  <si>
    <t>DTY1357201010163</t>
  </si>
  <si>
    <t>DTY1357201010708</t>
  </si>
  <si>
    <t>DANH SÁCH SINH VIÊN LỚP Y4 - K47A</t>
  </si>
  <si>
    <t>DANH SÁCH SINH VIÊN LỚP Y4 - K47B</t>
  </si>
  <si>
    <t>DANH SÁCH SINH VIÊN LỚP Y4 - K47C</t>
  </si>
  <si>
    <t>DANH SÁCH SINH VIÊN LỚP Y4 - K47D</t>
  </si>
  <si>
    <t>DTY1457201010078</t>
  </si>
  <si>
    <t xml:space="preserve">Hoàng Xuân </t>
  </si>
  <si>
    <t>DTY1457201010288 </t>
  </si>
  <si>
    <t>DTY1457201010383</t>
  </si>
  <si>
    <t>Hà Tiến</t>
  </si>
  <si>
    <t>Vinh</t>
  </si>
  <si>
    <t>Mường - Hộ nghèo</t>
  </si>
  <si>
    <t>DTY1457201010233 </t>
  </si>
  <si>
    <t>Chu Hồng</t>
  </si>
  <si>
    <t>DTY1457201010165</t>
  </si>
  <si>
    <t xml:space="preserve">Dao - Hộ nghèo </t>
  </si>
  <si>
    <t>DTY1457201010121</t>
  </si>
  <si>
    <t>Hợp</t>
  </si>
  <si>
    <t>DANH SÁCH SINH VIÊN LỚP Y3 - K48A</t>
  </si>
  <si>
    <t>DANH SÁCH SINH VIÊN LỚP Y3 - K48B</t>
  </si>
  <si>
    <t>DANH SÁCH SINH VIÊN LỚP Y3 - K48C</t>
  </si>
  <si>
    <t>DANH SÁCH SINH VIÊN LỚP Y3 - K48D</t>
  </si>
  <si>
    <t>DANH SÁCH SINH VIÊN LỚP Y3 - K48E</t>
  </si>
  <si>
    <t>DANH SÁCH SINH VIÊN LỚP Y3 - K48G</t>
  </si>
  <si>
    <t>DANH SÁCH SINH VIÊN LỚP Y3 - K48H</t>
  </si>
  <si>
    <t>DANH SÁCH SINH VIÊN LỚP Y3 - K48I</t>
  </si>
  <si>
    <t>DTY1557201010514</t>
  </si>
  <si>
    <t> DTY1557201010403</t>
  </si>
  <si>
    <t>La Thùy</t>
  </si>
  <si>
    <t>DTY1557201010309</t>
  </si>
  <si>
    <t>Hoàng Hùng</t>
  </si>
  <si>
    <t>Mường - Thôn ĐBKK</t>
  </si>
  <si>
    <t>DTY1557201010178</t>
  </si>
  <si>
    <t>DTY1557201010378</t>
  </si>
  <si>
    <t>DTY1557201010172</t>
  </si>
  <si>
    <t xml:space="preserve">Hoàng Bích </t>
  </si>
  <si>
    <t>DTY1557201010405</t>
  </si>
  <si>
    <t>Nụ</t>
  </si>
  <si>
    <t xml:space="preserve">Nùng - Xã ĐBKK </t>
  </si>
  <si>
    <t>DTY1557201010357 </t>
  </si>
  <si>
    <t>Lường Trà</t>
  </si>
  <si>
    <t>DTY1557201010443</t>
  </si>
  <si>
    <t xml:space="preserve">Lương Lệ </t>
  </si>
  <si>
    <t>DTY1557201010479</t>
  </si>
  <si>
    <t>Bùi Thị Phương</t>
  </si>
  <si>
    <t>DANH SÁCH SINH VIÊN LỚP Y2 - K49A</t>
  </si>
  <si>
    <t>DANH SÁCH SINH VIÊN LỚP Y2 - K49B</t>
  </si>
  <si>
    <t>DANH SÁCH SINH VIÊN LỚP Y2 - K49C</t>
  </si>
  <si>
    <t>DANH SÁCH SINH VIÊN LỚP Y2 - K49D</t>
  </si>
  <si>
    <t>DTY1657201010023</t>
  </si>
  <si>
    <t>Hoàng Thanh</t>
  </si>
  <si>
    <t>DTY1657201010260</t>
  </si>
  <si>
    <t>Thiều</t>
  </si>
  <si>
    <t>DTY1657201010146</t>
  </si>
  <si>
    <t>DTY1657201010148 </t>
  </si>
  <si>
    <t>Hà Thị Huệ</t>
  </si>
  <si>
    <t>DTY1657201010047</t>
  </si>
  <si>
    <t>Dưỡng</t>
  </si>
  <si>
    <t>DTY1657201010021</t>
  </si>
  <si>
    <t>DTY1657201010156 </t>
  </si>
  <si>
    <t xml:space="preserve">Triệu Thị Diệu </t>
  </si>
  <si>
    <t>DTY1357201010161 </t>
  </si>
  <si>
    <t>La Thị Thu</t>
  </si>
  <si>
    <t>DTY1357201010016</t>
  </si>
  <si>
    <t xml:space="preserve">Đặng Trọng </t>
  </si>
  <si>
    <t>DANH SÁCH SINH VIÊN LỚP Y1 - K50A</t>
  </si>
  <si>
    <t>DANH SÁCH SINH VIÊN LỚP Y1 - K50B</t>
  </si>
  <si>
    <t>DANH SÁCH SINH VIÊN LỚP Y1 - K50C</t>
  </si>
  <si>
    <t>DANH SÁCH SINH VIÊN LỚP Y1 - K50D</t>
  </si>
  <si>
    <t>DTY1757201010344</t>
  </si>
  <si>
    <t>DTY1757201010195</t>
  </si>
  <si>
    <t>DTY1757201010411</t>
  </si>
  <si>
    <t>Long Thị Tường</t>
  </si>
  <si>
    <t>Vy</t>
  </si>
  <si>
    <t> DTY1757201010164</t>
  </si>
  <si>
    <t>DTY1757201010241</t>
  </si>
  <si>
    <t xml:space="preserve">Nông Thị Hiền </t>
  </si>
  <si>
    <t xml:space="preserve">Ngọc </t>
  </si>
  <si>
    <t>DTY1757201010183</t>
  </si>
  <si>
    <t>Ngô Thị Khánh</t>
  </si>
  <si>
    <t>DTY1757201010046</t>
  </si>
  <si>
    <t xml:space="preserve">Nguyễn Kiều </t>
  </si>
  <si>
    <t>DTY1757201010268 </t>
  </si>
  <si>
    <t>Phấn</t>
  </si>
  <si>
    <t> DTY1757201010212</t>
  </si>
  <si>
    <t>Mến</t>
  </si>
  <si>
    <t>DTY1757201010139</t>
  </si>
  <si>
    <t> DTY1757201010304 </t>
  </si>
  <si>
    <t>Lộc Văn</t>
  </si>
  <si>
    <t>DTY1757201010122 </t>
  </si>
  <si>
    <t>Đàm Thu</t>
  </si>
  <si>
    <t>Cao lan - Vùng cao</t>
  </si>
  <si>
    <t>DTY1257201010296 </t>
  </si>
  <si>
    <t>DTY1757201010242</t>
  </si>
  <si>
    <t>Nguyệt</t>
  </si>
  <si>
    <t>DTY1757201010027</t>
  </si>
  <si>
    <t>DTY1757201010043 </t>
  </si>
  <si>
    <t>Hà Hoàng</t>
  </si>
  <si>
    <t>Cường</t>
  </si>
  <si>
    <t>DTY1757201010363</t>
  </si>
  <si>
    <t xml:space="preserve">Đinh Ngọc </t>
  </si>
  <si>
    <t>Trâm</t>
  </si>
  <si>
    <t>DANH SÁCH SINH VIÊN LỚP Y1 - K50E</t>
  </si>
  <si>
    <t>DTY1757201010009</t>
  </si>
  <si>
    <t xml:space="preserve">Trần Tiến </t>
  </si>
  <si>
    <t>DTY1757201010216</t>
  </si>
  <si>
    <t>Minh</t>
  </si>
  <si>
    <t>DTY1757201010355</t>
  </si>
  <si>
    <t> DTY1757201010285</t>
  </si>
  <si>
    <t>Quyết</t>
  </si>
  <si>
    <t>DTY1757201010257</t>
  </si>
  <si>
    <t>Nguyễn Thị Hồng</t>
  </si>
  <si>
    <t>DTY1757201010114</t>
  </si>
  <si>
    <t xml:space="preserve">Ma Thị Thảo </t>
  </si>
  <si>
    <t>DANH SÁCH SINH VIÊN LỚP Y1 - K50G</t>
  </si>
  <si>
    <t>DTY1757201010023</t>
  </si>
  <si>
    <t>DTY1757201010162</t>
  </si>
  <si>
    <t>Khanh</t>
  </si>
  <si>
    <t>DTY1757201010106</t>
  </si>
  <si>
    <t xml:space="preserve">Vũ Thanh </t>
  </si>
  <si>
    <t>DTY1457205010054</t>
  </si>
  <si>
    <t> DTY1457205010021</t>
  </si>
  <si>
    <t> DTY1457205010016</t>
  </si>
  <si>
    <t xml:space="preserve">Lộc Văn </t>
  </si>
  <si>
    <t>Đạt</t>
  </si>
  <si>
    <t> DTY1557205010044 </t>
  </si>
  <si>
    <t>THUỘC ĐỐI TƯỢNG SINH VIÊN MỒ CÔI CHA MẸ, HỘ NGHÈO VƯỢT KHÓ HỌC TẬP</t>
  </si>
  <si>
    <t>DTY1557205010011</t>
  </si>
  <si>
    <t>Cúc</t>
  </si>
  <si>
    <t>DTY1557205010025</t>
  </si>
  <si>
    <t xml:space="preserve">Mai Thu </t>
  </si>
  <si>
    <t>DTY1657205010064</t>
  </si>
  <si>
    <t>DTY1657205010045</t>
  </si>
  <si>
    <t>DTY1657205010002</t>
  </si>
  <si>
    <t xml:space="preserve">Ma Ngọc </t>
  </si>
  <si>
    <t>DTY1657205010001</t>
  </si>
  <si>
    <t>Nguyễn Thị Tú</t>
  </si>
  <si>
    <t>DTY1657205010069</t>
  </si>
  <si>
    <t>DANH SÁCH SINH VIÊN LỚP CỬ NHÂN ĐIỀU DƯỠNG K14B</t>
  </si>
  <si>
    <t>DTY1757205010034 </t>
  </si>
  <si>
    <t>DANH SÁCH SINH VIÊN LỚP CỬ NHÂN ĐIỀU DƯỠNG K14C</t>
  </si>
  <si>
    <t> DTY1757205010078</t>
  </si>
  <si>
    <t>DTY1257203020045</t>
  </si>
  <si>
    <t>Sim</t>
  </si>
  <si>
    <t>HƯỞNG TRỢ CẤP XÃ HỘI ĐỢT 1  - NĂM HỌC 2017 - 2018</t>
  </si>
  <si>
    <t>Giáy - Hộ nghèo</t>
  </si>
  <si>
    <t>DTY1457203020041</t>
  </si>
  <si>
    <t>Sáy</t>
  </si>
  <si>
    <t>Mông - Xã ĐBKK</t>
  </si>
  <si>
    <t>DTY1557203020068 </t>
  </si>
  <si>
    <t>Thơm</t>
  </si>
  <si>
    <t>DTY1557203020034</t>
  </si>
  <si>
    <t xml:space="preserve">Nông Thu </t>
  </si>
  <si>
    <t>Lê</t>
  </si>
  <si>
    <t>DTY1557203020053 </t>
  </si>
  <si>
    <t>Triệu Xuân</t>
  </si>
  <si>
    <t>Phú</t>
  </si>
  <si>
    <t>DTY1657203020026</t>
  </si>
  <si>
    <t xml:space="preserve">Lục Hoài </t>
  </si>
  <si>
    <t>DANH SÁCH SINH VIÊN LỚP Y HỌC DỰ PHÒNG K11</t>
  </si>
  <si>
    <t>DTY1757201030027</t>
  </si>
  <si>
    <t>DTY1757201030013 </t>
  </si>
  <si>
    <t xml:space="preserve">Trần Thị Ngọc </t>
  </si>
  <si>
    <t>DTY1757201030012</t>
  </si>
  <si>
    <t>DTY1757201030023</t>
  </si>
  <si>
    <t>Triệu Mạnh</t>
  </si>
  <si>
    <t>Nghĩa</t>
  </si>
  <si>
    <t>DTY1757201030019</t>
  </si>
  <si>
    <t>Đinh Thị Thùy</t>
  </si>
  <si>
    <t>DTY1357204010100</t>
  </si>
  <si>
    <t>DTY1357204010111</t>
  </si>
  <si>
    <t>DTY1357204010095</t>
  </si>
  <si>
    <t xml:space="preserve">Trịnh Thị </t>
  </si>
  <si>
    <t> DTY1557204010114</t>
  </si>
  <si>
    <t xml:space="preserve">Nông Phương </t>
  </si>
  <si>
    <t> DTY1657204010075 </t>
  </si>
  <si>
    <t xml:space="preserve">Hà Thị Lệ </t>
  </si>
  <si>
    <t>DTY1657204010092</t>
  </si>
  <si>
    <t>Thường</t>
  </si>
  <si>
    <t>DTY1657204010011</t>
  </si>
  <si>
    <t>Châu</t>
  </si>
  <si>
    <t>DANH SÁCH SINH VIÊN LỚP ĐẠI HỌC DƯỢC K13A</t>
  </si>
  <si>
    <t>DTY1757204010029</t>
  </si>
  <si>
    <t xml:space="preserve">Phó Thị </t>
  </si>
  <si>
    <t>DTY1757204010133</t>
  </si>
  <si>
    <t>DTY1757204010100</t>
  </si>
  <si>
    <t xml:space="preserve">Hoàng Thị Kim </t>
  </si>
  <si>
    <t>DTY1757204010108</t>
  </si>
  <si>
    <t>Sinh</t>
  </si>
  <si>
    <t>Hoàng Thị</t>
  </si>
  <si>
    <t>DANH SÁCH SINH VIÊN LỚP ĐẠI HỌC DƯỢC K13B</t>
  </si>
  <si>
    <t>DTY1757204010086</t>
  </si>
  <si>
    <t>Nha</t>
  </si>
  <si>
    <t>DTY1757204010109</t>
  </si>
  <si>
    <t>Giàng A</t>
  </si>
  <si>
    <t>Sổ</t>
  </si>
  <si>
    <t>DTY1757204010089 </t>
  </si>
  <si>
    <t>DTY1757204010110</t>
  </si>
  <si>
    <t>Hà Ngọc</t>
  </si>
  <si>
    <t>DTY1757204010087</t>
  </si>
  <si>
    <t>Nhạy</t>
  </si>
  <si>
    <t>DTY1657206010007</t>
  </si>
  <si>
    <t>Trương Vũ Bảo</t>
  </si>
  <si>
    <t>DANH SÁCH SINH VIÊN LỚP RĂNG HÀM MẶT K10</t>
  </si>
  <si>
    <t>DTY1757206010028</t>
  </si>
  <si>
    <t>Phương Thị Mai</t>
  </si>
  <si>
    <t>DTY1757206010013 </t>
  </si>
  <si>
    <t>DTY1757201010309</t>
  </si>
  <si>
    <t xml:space="preserve">Lương Ngọc </t>
  </si>
  <si>
    <t>Thắng</t>
  </si>
  <si>
    <t>DTY1257203020060</t>
  </si>
  <si>
    <t>Ma Đình</t>
  </si>
  <si>
    <t>Tưởng</t>
  </si>
  <si>
    <t>DTY1357201010545 </t>
  </si>
  <si>
    <t>La Thị Kim</t>
  </si>
  <si>
    <t>Thi</t>
  </si>
  <si>
    <t>DTY1657205010021</t>
  </si>
  <si>
    <t>DANH SÁCH SINH VIÊN LỚP CỬ NHÂN ĐIỀU DƯỠNG K14A</t>
  </si>
  <si>
    <t>DTY1757205010107</t>
  </si>
  <si>
    <t>Phùng Thị Ánh</t>
  </si>
  <si>
    <t>DTY1757205010072</t>
  </si>
  <si>
    <t>DTY1757205010071</t>
  </si>
  <si>
    <t>Bùi Thị Diễm</t>
  </si>
  <si>
    <t>DANH SÁCH SINH VIÊN LỚP CỬ NHÂN ĐIỀU DƯỠNG XÉT NGHIỆM K1</t>
  </si>
  <si>
    <t>DTY1357204010057 </t>
  </si>
  <si>
    <t>DTY1757203320028</t>
  </si>
  <si>
    <t>Ma Thị Tuyết</t>
  </si>
  <si>
    <t> DTY1457203020022</t>
  </si>
  <si>
    <t>DTY1557203020031 </t>
  </si>
  <si>
    <t>DTY1657203020017 </t>
  </si>
  <si>
    <t> DTY1357206010028</t>
  </si>
  <si>
    <t>DTY1757206010023</t>
  </si>
  <si>
    <t xml:space="preserve">Nịnh Thị </t>
  </si>
  <si>
    <t>DTY1757206010019</t>
  </si>
  <si>
    <t xml:space="preserve">Bàng Thị </t>
  </si>
  <si>
    <t>Nở</t>
  </si>
  <si>
    <t>DTY1457201010179</t>
  </si>
  <si>
    <t>Lưu Thùy</t>
  </si>
  <si>
    <t>DTY1457201010193 </t>
  </si>
  <si>
    <t xml:space="preserve">Đỗ Thị </t>
  </si>
  <si>
    <t>Luyến</t>
  </si>
  <si>
    <t>DTY1557201010364</t>
  </si>
  <si>
    <t>DTY1657201010235</t>
  </si>
  <si>
    <t>Hoàng Hồng</t>
  </si>
  <si>
    <t>DTY1757201010159</t>
  </si>
  <si>
    <t>DTY1757201010050 </t>
  </si>
  <si>
    <t>DTY1757201010407 </t>
  </si>
  <si>
    <t xml:space="preserve">Ma Công </t>
  </si>
  <si>
    <t>DTY1757201010318 </t>
  </si>
  <si>
    <t>Đinh Trường</t>
  </si>
  <si>
    <t>BẢNG TỔNG HỢP TRỢ CẤP XÃ HỘI ĐỢT 1 NĂM HỌC 2017 - 2018</t>
  </si>
  <si>
    <t>BẢNG TỔNG HỢP TRỢ CẤP XÃ HỘI ĐỢT 1 - NĂM HỌC 2017 - 2018</t>
  </si>
  <si>
    <t>DTY1457205010060</t>
  </si>
  <si>
    <t xml:space="preserve">Nông Thị Thanh </t>
  </si>
  <si>
    <t>DTY1757205010033</t>
  </si>
  <si>
    <t> DTY1757205010036</t>
  </si>
  <si>
    <t>DTY1357204010086</t>
  </si>
  <si>
    <t>Đoàn Thị Phương</t>
  </si>
  <si>
    <t> DTY1457204010006</t>
  </si>
  <si>
    <t xml:space="preserve">Phan Thị Ngọc </t>
  </si>
  <si>
    <t>DTY1557204010071</t>
  </si>
  <si>
    <t>Bàn Vũ Tiểu</t>
  </si>
  <si>
    <t>DTY1557204010016 </t>
  </si>
  <si>
    <t>Chảo Xuân</t>
  </si>
  <si>
    <t>Diêu</t>
  </si>
  <si>
    <t>DTY1557204010086 </t>
  </si>
  <si>
    <t>DTY1757204010027</t>
  </si>
  <si>
    <t xml:space="preserve">Lương Thị Hồng </t>
  </si>
  <si>
    <t>DTY1657203020010</t>
  </si>
  <si>
    <t>Hoàng Thị Thu</t>
  </si>
  <si>
    <t>DTY1757201030005</t>
  </si>
  <si>
    <t>DTY1257201010249 </t>
  </si>
  <si>
    <t>Đàm Thùy</t>
  </si>
  <si>
    <t>DTY1357201010094</t>
  </si>
  <si>
    <t> DTY1357201010010 </t>
  </si>
  <si>
    <t>DTY1357201010211</t>
  </si>
  <si>
    <t>DTY1357201010013</t>
  </si>
  <si>
    <t>Triệu Lan</t>
  </si>
  <si>
    <t>Liều</t>
  </si>
  <si>
    <t>DTY1357201010321</t>
  </si>
  <si>
    <t>DTY1457201010191</t>
  </si>
  <si>
    <t xml:space="preserve">Lý Viết </t>
  </si>
  <si>
    <t>DTY1457201010198 </t>
  </si>
  <si>
    <t>DTY1557201010073</t>
  </si>
  <si>
    <t>Lã Văn</t>
  </si>
  <si>
    <t>Dân</t>
  </si>
  <si>
    <t>DTY1557201010400</t>
  </si>
  <si>
    <t>Phạm Cẩm</t>
  </si>
  <si>
    <t> DTY1557201010123</t>
  </si>
  <si>
    <t>Nguyễn Việt</t>
  </si>
  <si>
    <t>DTY1557201010212</t>
  </si>
  <si>
    <t>DTY1557201010579 </t>
  </si>
  <si>
    <t xml:space="preserve">Dương Công </t>
  </si>
  <si>
    <t>Tuệ</t>
  </si>
  <si>
    <t> DTY1557201010114</t>
  </si>
  <si>
    <t>DTY1557201010050</t>
  </si>
  <si>
    <t>Bun</t>
  </si>
  <si>
    <t>Lào - Xã ĐBKK</t>
  </si>
  <si>
    <t>DTY1557201010568</t>
  </si>
  <si>
    <t>Nguyễn Xuân</t>
  </si>
  <si>
    <t>DTY1657201010032</t>
  </si>
  <si>
    <t>Triệu Trần Thành</t>
  </si>
  <si>
    <t>Công</t>
  </si>
  <si>
    <t>DTY1657201010193 </t>
  </si>
  <si>
    <t>DTY1657201010210</t>
  </si>
  <si>
    <t> DTY1657201010300 </t>
  </si>
  <si>
    <t>Lộc Thị Hải</t>
  </si>
  <si>
    <t>DTY1657201010180</t>
  </si>
  <si>
    <t>Ngân Thị Hương</t>
  </si>
  <si>
    <t>DTY1657201010045</t>
  </si>
  <si>
    <t>Hoàng Trung</t>
  </si>
  <si>
    <t>DTY1657201010050 </t>
  </si>
  <si>
    <t xml:space="preserve">Trương Thị Mỹ </t>
  </si>
  <si>
    <t>DTY1657201010077 </t>
  </si>
  <si>
    <t>DTY1657201010257</t>
  </si>
  <si>
    <t xml:space="preserve">Mê Thị </t>
  </si>
  <si>
    <t>Thêu</t>
  </si>
  <si>
    <t> DTY1657201010262</t>
  </si>
  <si>
    <t>Liểu Thị Kim</t>
  </si>
  <si>
    <t>DTY1757201010200 </t>
  </si>
  <si>
    <t xml:space="preserve">Lý Lưu </t>
  </si>
  <si>
    <t>Luy</t>
  </si>
  <si>
    <t>DTY1757201010400</t>
  </si>
  <si>
    <t xml:space="preserve">Lưu Thị </t>
  </si>
  <si>
    <t>DTY1757201010368</t>
  </si>
  <si>
    <t>Khương Thùy</t>
  </si>
  <si>
    <t>DTY1757201010387</t>
  </si>
  <si>
    <t>Phương Thị Anh</t>
  </si>
  <si>
    <t>DTY1757201010341</t>
  </si>
  <si>
    <t>Ngân Dương Hoài</t>
  </si>
  <si>
    <t>DTY1757201010277 </t>
  </si>
  <si>
    <t xml:space="preserve">Lưu Hoài </t>
  </si>
  <si>
    <t>DTY1757201010419</t>
  </si>
  <si>
    <t>Đỗ Thị Hoàng</t>
  </si>
  <si>
    <t>DTY1357201010615</t>
  </si>
  <si>
    <t>Tín</t>
  </si>
  <si>
    <t>Sán dìu - Thôn ĐBKK</t>
  </si>
  <si>
    <t>Lê Thị Ánh</t>
  </si>
  <si>
    <t xml:space="preserve"> DTY1757201010243 </t>
  </si>
  <si>
    <t>DTY1757205010029</t>
  </si>
  <si>
    <t>Lê Thị Thảo</t>
  </si>
  <si>
    <t> DTY1757204010137</t>
  </si>
  <si>
    <t xml:space="preserve">Quàng Thị </t>
  </si>
  <si>
    <t>Vui</t>
  </si>
  <si>
    <t>DTY1257201010259</t>
  </si>
  <si>
    <t xml:space="preserve">Lèng Văn </t>
  </si>
  <si>
    <t>Thái</t>
  </si>
  <si>
    <t>Ấn định danh sách gồm 15 sinh viên với số tiền là hai triệu một trăm nghìn đồng.</t>
  </si>
  <si>
    <t>Ấn định danh sách gồm 11 sinh viên với số tiền là một triệu năm trăm bốn mươi nghìn đồng.</t>
  </si>
  <si>
    <t>Ấn định danh sách gồm 19 sinh viên với số tiền là hai triệu sáu trăm sáu mươi nghìn đồng.</t>
  </si>
  <si>
    <t>DTY1557201010466</t>
  </si>
  <si>
    <t>Ấn định danh sách gồm 10 sinh viên với số tiền là một triệu bốn trăm nghìn đồng.</t>
  </si>
  <si>
    <t>K50A</t>
  </si>
  <si>
    <t>K50B</t>
  </si>
  <si>
    <t>K50C</t>
  </si>
  <si>
    <t>K50E</t>
  </si>
  <si>
    <t>K50G</t>
  </si>
  <si>
    <t>K50D</t>
  </si>
  <si>
    <t>RHM K10</t>
  </si>
  <si>
    <t>YHDP K11</t>
  </si>
  <si>
    <t>Dược 13A</t>
  </si>
  <si>
    <t>Dược 13B</t>
  </si>
  <si>
    <t>CNĐD K14A</t>
  </si>
  <si>
    <t>CNĐD K14B</t>
  </si>
  <si>
    <t>CNĐD K14C</t>
  </si>
  <si>
    <t>CNXN K1</t>
  </si>
  <si>
    <t>Ấn định danh sách gồm 03 sinh viên với số tiền là bốn trăm hai mươi nghìn đồng</t>
  </si>
  <si>
    <t>Dược K11B</t>
  </si>
  <si>
    <t>Ấn định danh sách gồm 18 sinh viên với số tiền là hai triệu năm trăm hai mươi nghìn đồng.</t>
  </si>
  <si>
    <t> DTY1557201010018 </t>
  </si>
  <si>
    <t>Trần Thị Lan</t>
  </si>
  <si>
    <t> DTY1557201010204</t>
  </si>
  <si>
    <t>Dao - Thôn ĐBKK</t>
  </si>
  <si>
    <t>DTY1757201010362</t>
  </si>
  <si>
    <t>Vi Mai</t>
  </si>
  <si>
    <t>Ấn định danh sách gồm 9 sinh viên với số tiền là một triệu hai trăm sáu mươi nghìn đồng.</t>
  </si>
  <si>
    <t>Ấn định danh sách gồm 404 sinh viên.</t>
  </si>
  <si>
    <t>Ấn định tổng số tiền là sáu trăm sáu mươi bảy triệu sáu trăm sáu mươi nghìn đồng.</t>
  </si>
  <si>
    <t>Ấn định danh sách gồm 35 sinh viên.</t>
  </si>
  <si>
    <t>Ấn định tổng số tiền là mười ba triệu hai trăm nghìn đồng.</t>
  </si>
  <si>
    <t>Họ và tên</t>
  </si>
  <si>
    <t xml:space="preserve">  Theo Quyết định số: 1817 /QĐ - ĐHYD ngày 08 tháng 11 năm 2017</t>
  </si>
  <si>
    <t xml:space="preserve">  Theo Quyết định số: 1817/QĐ - ĐHYD ngày 08 tháng 11 năm 2017</t>
  </si>
  <si>
    <t>Theo Quyết định số:1817 /QĐ - ĐHYD  ngày 08 tháng 11 năm 2017</t>
  </si>
  <si>
    <t>(Đã ký)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</si>
</sst>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[$-409]dddd\,\ mmmm\ dd\,\ yyyy"/>
    <numFmt numFmtId="170" formatCode="[$-409]h:mm:ss\ AM/PM"/>
    <numFmt numFmtId="171" formatCode="[$-F400]h:mm:ss\ AM/PM"/>
    <numFmt numFmtId="172" formatCode="#.##0"/>
  </numFmts>
  <fonts count="63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Arial"/>
      <family val="2"/>
    </font>
    <font>
      <i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6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1" fillId="33" borderId="0" xfId="0" applyFont="1" applyFill="1" applyAlignment="1">
      <alignment/>
    </xf>
    <xf numFmtId="0" fontId="52" fillId="33" borderId="0" xfId="0" applyFont="1" applyFill="1" applyAlignment="1">
      <alignment/>
    </xf>
    <xf numFmtId="3" fontId="5" fillId="0" borderId="0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3" fontId="52" fillId="0" borderId="0" xfId="0" applyNumberFormat="1" applyFont="1" applyBorder="1" applyAlignment="1">
      <alignment horizontal="right" vertical="center"/>
    </xf>
    <xf numFmtId="0" fontId="52" fillId="0" borderId="0" xfId="0" applyFont="1" applyBorder="1" applyAlignment="1">
      <alignment horizontal="left" vertical="center"/>
    </xf>
    <xf numFmtId="3" fontId="5" fillId="0" borderId="0" xfId="0" applyNumberFormat="1" applyFont="1" applyAlignment="1">
      <alignment/>
    </xf>
    <xf numFmtId="0" fontId="53" fillId="0" borderId="0" xfId="0" applyFont="1" applyBorder="1" applyAlignment="1">
      <alignment/>
    </xf>
    <xf numFmtId="0" fontId="5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53" fillId="33" borderId="0" xfId="0" applyFont="1" applyFill="1" applyBorder="1" applyAlignment="1">
      <alignment/>
    </xf>
    <xf numFmtId="3" fontId="53" fillId="0" borderId="0" xfId="0" applyNumberFormat="1" applyFont="1" applyBorder="1" applyAlignment="1">
      <alignment/>
    </xf>
    <xf numFmtId="0" fontId="52" fillId="0" borderId="13" xfId="0" applyFont="1" applyBorder="1" applyAlignment="1">
      <alignment/>
    </xf>
    <xf numFmtId="3" fontId="54" fillId="0" borderId="14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5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15" xfId="0" applyFont="1" applyBorder="1" applyAlignment="1">
      <alignment/>
    </xf>
    <xf numFmtId="0" fontId="1" fillId="34" borderId="16" xfId="0" applyFont="1" applyFill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6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3" fontId="1" fillId="0" borderId="16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 wrapText="1"/>
    </xf>
    <xf numFmtId="3" fontId="6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1" fillId="0" borderId="17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56" fillId="0" borderId="18" xfId="0" applyFont="1" applyBorder="1" applyAlignment="1">
      <alignment/>
    </xf>
    <xf numFmtId="3" fontId="54" fillId="0" borderId="12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3" fontId="54" fillId="0" borderId="12" xfId="0" applyNumberFormat="1" applyFont="1" applyBorder="1" applyAlignment="1">
      <alignment horizontal="right"/>
    </xf>
    <xf numFmtId="0" fontId="54" fillId="0" borderId="10" xfId="0" applyFont="1" applyBorder="1" applyAlignment="1">
      <alignment/>
    </xf>
    <xf numFmtId="3" fontId="54" fillId="0" borderId="10" xfId="0" applyNumberFormat="1" applyFont="1" applyBorder="1" applyAlignment="1">
      <alignment horizontal="right"/>
    </xf>
    <xf numFmtId="0" fontId="52" fillId="33" borderId="16" xfId="0" applyFont="1" applyFill="1" applyBorder="1" applyAlignment="1">
      <alignment horizontal="center"/>
    </xf>
    <xf numFmtId="0" fontId="52" fillId="33" borderId="19" xfId="0" applyFont="1" applyFill="1" applyBorder="1" applyAlignment="1">
      <alignment/>
    </xf>
    <xf numFmtId="0" fontId="52" fillId="33" borderId="19" xfId="0" applyFont="1" applyFill="1" applyBorder="1" applyAlignment="1">
      <alignment horizontal="left"/>
    </xf>
    <xf numFmtId="3" fontId="52" fillId="33" borderId="16" xfId="0" applyNumberFormat="1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3" fontId="54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3" fontId="55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center"/>
    </xf>
    <xf numFmtId="0" fontId="52" fillId="33" borderId="20" xfId="0" applyFont="1" applyFill="1" applyBorder="1" applyAlignment="1">
      <alignment horizontal="center"/>
    </xf>
    <xf numFmtId="0" fontId="52" fillId="33" borderId="21" xfId="0" applyFont="1" applyFill="1" applyBorder="1" applyAlignment="1">
      <alignment/>
    </xf>
    <xf numFmtId="0" fontId="52" fillId="33" borderId="21" xfId="0" applyFont="1" applyFill="1" applyBorder="1" applyAlignment="1">
      <alignment horizontal="left"/>
    </xf>
    <xf numFmtId="0" fontId="52" fillId="33" borderId="20" xfId="0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4" fillId="0" borderId="11" xfId="0" applyFont="1" applyBorder="1" applyAlignment="1">
      <alignment horizontal="left" vertical="center"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0" fontId="5" fillId="0" borderId="10" xfId="0" applyFont="1" applyBorder="1" applyAlignment="1">
      <alignment horizontal="left"/>
    </xf>
    <xf numFmtId="3" fontId="5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2" fillId="33" borderId="16" xfId="0" applyNumberFormat="1" applyFont="1" applyFill="1" applyBorder="1" applyAlignment="1">
      <alignment horizontal="right"/>
    </xf>
    <xf numFmtId="0" fontId="52" fillId="33" borderId="2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2" fillId="33" borderId="23" xfId="0" applyFont="1" applyFill="1" applyBorder="1" applyAlignment="1">
      <alignment/>
    </xf>
    <xf numFmtId="0" fontId="52" fillId="33" borderId="24" xfId="0" applyFont="1" applyFill="1" applyBorder="1" applyAlignment="1">
      <alignment/>
    </xf>
    <xf numFmtId="0" fontId="1" fillId="33" borderId="16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72" fontId="5" fillId="0" borderId="0" xfId="0" applyNumberFormat="1" applyFont="1" applyAlignment="1">
      <alignment/>
    </xf>
    <xf numFmtId="3" fontId="1" fillId="33" borderId="16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center" wrapText="1"/>
    </xf>
    <xf numFmtId="3" fontId="1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53" fillId="35" borderId="0" xfId="0" applyFont="1" applyFill="1" applyAlignment="1">
      <alignment/>
    </xf>
    <xf numFmtId="0" fontId="0" fillId="33" borderId="0" xfId="0" applyFill="1" applyAlignment="1">
      <alignment/>
    </xf>
    <xf numFmtId="3" fontId="52" fillId="33" borderId="19" xfId="0" applyNumberFormat="1" applyFont="1" applyFill="1" applyBorder="1" applyAlignment="1">
      <alignment/>
    </xf>
    <xf numFmtId="0" fontId="52" fillId="33" borderId="25" xfId="0" applyFont="1" applyFill="1" applyBorder="1" applyAlignment="1">
      <alignment/>
    </xf>
    <xf numFmtId="0" fontId="52" fillId="33" borderId="26" xfId="0" applyFont="1" applyFill="1" applyBorder="1" applyAlignment="1">
      <alignment/>
    </xf>
    <xf numFmtId="0" fontId="52" fillId="33" borderId="27" xfId="0" applyFont="1" applyFill="1" applyBorder="1" applyAlignment="1">
      <alignment/>
    </xf>
    <xf numFmtId="0" fontId="52" fillId="33" borderId="28" xfId="0" applyFont="1" applyFill="1" applyBorder="1" applyAlignment="1">
      <alignment/>
    </xf>
    <xf numFmtId="0" fontId="52" fillId="33" borderId="27" xfId="0" applyFont="1" applyFill="1" applyBorder="1" applyAlignment="1">
      <alignment horizontal="left"/>
    </xf>
    <xf numFmtId="0" fontId="52" fillId="33" borderId="25" xfId="0" applyFont="1" applyFill="1" applyBorder="1" applyAlignment="1">
      <alignment/>
    </xf>
    <xf numFmtId="0" fontId="52" fillId="33" borderId="23" xfId="0" applyFont="1" applyFill="1" applyBorder="1" applyAlignment="1">
      <alignment horizontal="left"/>
    </xf>
    <xf numFmtId="0" fontId="52" fillId="33" borderId="17" xfId="0" applyFont="1" applyFill="1" applyBorder="1" applyAlignment="1">
      <alignment/>
    </xf>
    <xf numFmtId="0" fontId="52" fillId="33" borderId="18" xfId="0" applyFont="1" applyFill="1" applyBorder="1" applyAlignment="1">
      <alignment/>
    </xf>
    <xf numFmtId="0" fontId="52" fillId="33" borderId="29" xfId="0" applyFont="1" applyFill="1" applyBorder="1" applyAlignment="1">
      <alignment/>
    </xf>
    <xf numFmtId="0" fontId="52" fillId="33" borderId="30" xfId="0" applyFont="1" applyFill="1" applyBorder="1" applyAlignment="1">
      <alignment/>
    </xf>
    <xf numFmtId="0" fontId="52" fillId="33" borderId="29" xfId="0" applyFont="1" applyFill="1" applyBorder="1" applyAlignment="1">
      <alignment horizontal="left"/>
    </xf>
    <xf numFmtId="0" fontId="52" fillId="33" borderId="31" xfId="0" applyFont="1" applyFill="1" applyBorder="1" applyAlignment="1">
      <alignment/>
    </xf>
    <xf numFmtId="0" fontId="52" fillId="33" borderId="32" xfId="0" applyFont="1" applyFill="1" applyBorder="1" applyAlignment="1">
      <alignment horizontal="center"/>
    </xf>
    <xf numFmtId="0" fontId="52" fillId="33" borderId="33" xfId="0" applyFont="1" applyFill="1" applyBorder="1" applyAlignment="1">
      <alignment/>
    </xf>
    <xf numFmtId="0" fontId="52" fillId="33" borderId="34" xfId="0" applyFont="1" applyFill="1" applyBorder="1" applyAlignment="1">
      <alignment/>
    </xf>
    <xf numFmtId="0" fontId="52" fillId="33" borderId="35" xfId="0" applyFont="1" applyFill="1" applyBorder="1" applyAlignment="1">
      <alignment/>
    </xf>
    <xf numFmtId="0" fontId="52" fillId="33" borderId="34" xfId="0" applyFont="1" applyFill="1" applyBorder="1" applyAlignment="1">
      <alignment horizontal="left"/>
    </xf>
    <xf numFmtId="3" fontId="52" fillId="33" borderId="34" xfId="0" applyNumberFormat="1" applyFont="1" applyFill="1" applyBorder="1" applyAlignment="1">
      <alignment/>
    </xf>
    <xf numFmtId="0" fontId="52" fillId="33" borderId="32" xfId="0" applyFont="1" applyFill="1" applyBorder="1" applyAlignment="1">
      <alignment/>
    </xf>
    <xf numFmtId="0" fontId="52" fillId="33" borderId="30" xfId="0" applyFont="1" applyFill="1" applyBorder="1" applyAlignment="1">
      <alignment horizontal="left"/>
    </xf>
    <xf numFmtId="0" fontId="52" fillId="33" borderId="19" xfId="0" applyFont="1" applyFill="1" applyBorder="1" applyAlignment="1">
      <alignment/>
    </xf>
    <xf numFmtId="0" fontId="52" fillId="33" borderId="16" xfId="0" applyFont="1" applyFill="1" applyBorder="1" applyAlignment="1">
      <alignment horizontal="center" vertical="center"/>
    </xf>
    <xf numFmtId="0" fontId="52" fillId="33" borderId="0" xfId="0" applyFont="1" applyFill="1" applyAlignment="1">
      <alignment/>
    </xf>
    <xf numFmtId="3" fontId="52" fillId="33" borderId="16" xfId="0" applyNumberFormat="1" applyFont="1" applyFill="1" applyBorder="1" applyAlignment="1">
      <alignment horizontal="left"/>
    </xf>
    <xf numFmtId="0" fontId="52" fillId="33" borderId="29" xfId="0" applyFont="1" applyFill="1" applyBorder="1" applyAlignment="1">
      <alignment/>
    </xf>
    <xf numFmtId="3" fontId="52" fillId="33" borderId="31" xfId="0" applyNumberFormat="1" applyFont="1" applyFill="1" applyBorder="1" applyAlignment="1">
      <alignment/>
    </xf>
    <xf numFmtId="0" fontId="52" fillId="33" borderId="3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5" fillId="33" borderId="13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3" fontId="1" fillId="33" borderId="19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25" xfId="0" applyFont="1" applyFill="1" applyBorder="1" applyAlignment="1">
      <alignment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3" fontId="1" fillId="33" borderId="27" xfId="0" applyNumberFormat="1" applyFont="1" applyFill="1" applyBorder="1" applyAlignment="1">
      <alignment horizontal="right"/>
    </xf>
    <xf numFmtId="0" fontId="1" fillId="33" borderId="17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29" xfId="0" applyFont="1" applyFill="1" applyBorder="1" applyAlignment="1">
      <alignment horizontal="left"/>
    </xf>
    <xf numFmtId="0" fontId="1" fillId="33" borderId="31" xfId="0" applyFont="1" applyFill="1" applyBorder="1" applyAlignment="1">
      <alignment horizontal="left"/>
    </xf>
    <xf numFmtId="3" fontId="1" fillId="33" borderId="31" xfId="0" applyNumberFormat="1" applyFont="1" applyFill="1" applyBorder="1" applyAlignment="1">
      <alignment horizontal="right"/>
    </xf>
    <xf numFmtId="0" fontId="1" fillId="33" borderId="31" xfId="0" applyFont="1" applyFill="1" applyBorder="1" applyAlignment="1">
      <alignment horizontal="center" vertical="center"/>
    </xf>
    <xf numFmtId="3" fontId="1" fillId="33" borderId="17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/>
    </xf>
    <xf numFmtId="0" fontId="54" fillId="33" borderId="0" xfId="0" applyFont="1" applyFill="1" applyAlignment="1">
      <alignment/>
    </xf>
    <xf numFmtId="0" fontId="52" fillId="33" borderId="36" xfId="0" applyFont="1" applyFill="1" applyBorder="1" applyAlignment="1">
      <alignment/>
    </xf>
    <xf numFmtId="3" fontId="52" fillId="33" borderId="19" xfId="0" applyNumberFormat="1" applyFont="1" applyFill="1" applyBorder="1" applyAlignment="1">
      <alignment horizontal="right"/>
    </xf>
    <xf numFmtId="0" fontId="52" fillId="33" borderId="16" xfId="0" applyFont="1" applyFill="1" applyBorder="1" applyAlignment="1">
      <alignment horizontal="left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33" borderId="38" xfId="0" applyFont="1" applyFill="1" applyBorder="1" applyAlignment="1">
      <alignment horizontal="left"/>
    </xf>
    <xf numFmtId="3" fontId="1" fillId="33" borderId="38" xfId="0" applyNumberFormat="1" applyFont="1" applyFill="1" applyBorder="1" applyAlignment="1">
      <alignment horizontal="right"/>
    </xf>
    <xf numFmtId="0" fontId="1" fillId="33" borderId="37" xfId="0" applyFont="1" applyFill="1" applyBorder="1" applyAlignment="1">
      <alignment horizontal="left"/>
    </xf>
    <xf numFmtId="0" fontId="1" fillId="33" borderId="19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5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3" borderId="32" xfId="0" applyFont="1" applyFill="1" applyBorder="1" applyAlignment="1">
      <alignment/>
    </xf>
    <xf numFmtId="0" fontId="1" fillId="33" borderId="34" xfId="0" applyFont="1" applyFill="1" applyBorder="1" applyAlignment="1">
      <alignment horizontal="left"/>
    </xf>
    <xf numFmtId="3" fontId="1" fillId="33" borderId="32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left"/>
    </xf>
    <xf numFmtId="0" fontId="1" fillId="33" borderId="16" xfId="0" applyFont="1" applyFill="1" applyBorder="1" applyAlignment="1">
      <alignment/>
    </xf>
    <xf numFmtId="0" fontId="1" fillId="33" borderId="23" xfId="0" applyFont="1" applyFill="1" applyBorder="1" applyAlignment="1">
      <alignment horizontal="left"/>
    </xf>
    <xf numFmtId="0" fontId="1" fillId="33" borderId="31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28" xfId="0" applyFont="1" applyFill="1" applyBorder="1" applyAlignment="1">
      <alignment horizontal="left"/>
    </xf>
    <xf numFmtId="2" fontId="1" fillId="33" borderId="17" xfId="0" applyNumberFormat="1" applyFont="1" applyFill="1" applyBorder="1" applyAlignment="1">
      <alignment horizontal="center"/>
    </xf>
    <xf numFmtId="0" fontId="1" fillId="33" borderId="37" xfId="0" applyFont="1" applyFill="1" applyBorder="1" applyAlignment="1">
      <alignment/>
    </xf>
    <xf numFmtId="0" fontId="1" fillId="33" borderId="36" xfId="0" applyFont="1" applyFill="1" applyBorder="1" applyAlignment="1">
      <alignment horizontal="left"/>
    </xf>
    <xf numFmtId="0" fontId="1" fillId="33" borderId="36" xfId="0" applyFont="1" applyFill="1" applyBorder="1" applyAlignment="1">
      <alignment horizontal="center"/>
    </xf>
    <xf numFmtId="3" fontId="1" fillId="33" borderId="37" xfId="0" applyNumberFormat="1" applyFont="1" applyFill="1" applyBorder="1" applyAlignment="1">
      <alignment horizontal="right"/>
    </xf>
    <xf numFmtId="0" fontId="52" fillId="33" borderId="11" xfId="0" applyFont="1" applyFill="1" applyBorder="1" applyAlignment="1">
      <alignment horizontal="left"/>
    </xf>
    <xf numFmtId="0" fontId="1" fillId="33" borderId="16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5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3" fontId="1" fillId="33" borderId="29" xfId="0" applyNumberFormat="1" applyFont="1" applyFill="1" applyBorder="1" applyAlignment="1">
      <alignment horizontal="right"/>
    </xf>
    <xf numFmtId="0" fontId="52" fillId="33" borderId="36" xfId="0" applyFont="1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52" fillId="33" borderId="28" xfId="0" applyFont="1" applyFill="1" applyBorder="1" applyAlignment="1">
      <alignment horizontal="left"/>
    </xf>
    <xf numFmtId="0" fontId="52" fillId="33" borderId="37" xfId="0" applyFont="1" applyFill="1" applyBorder="1" applyAlignment="1">
      <alignment horizontal="center"/>
    </xf>
    <xf numFmtId="0" fontId="52" fillId="33" borderId="38" xfId="0" applyFont="1" applyFill="1" applyBorder="1" applyAlignment="1">
      <alignment horizontal="left"/>
    </xf>
    <xf numFmtId="3" fontId="52" fillId="33" borderId="38" xfId="0" applyNumberFormat="1" applyFont="1" applyFill="1" applyBorder="1" applyAlignment="1">
      <alignment horizontal="right"/>
    </xf>
    <xf numFmtId="0" fontId="52" fillId="33" borderId="16" xfId="0" applyFont="1" applyFill="1" applyBorder="1" applyAlignment="1">
      <alignment/>
    </xf>
    <xf numFmtId="0" fontId="52" fillId="33" borderId="0" xfId="0" applyFont="1" applyFill="1" applyAlignment="1">
      <alignment horizontal="left"/>
    </xf>
    <xf numFmtId="0" fontId="52" fillId="33" borderId="39" xfId="0" applyFont="1" applyFill="1" applyBorder="1" applyAlignment="1">
      <alignment horizontal="left"/>
    </xf>
    <xf numFmtId="0" fontId="52" fillId="33" borderId="40" xfId="0" applyFont="1" applyFill="1" applyBorder="1" applyAlignment="1">
      <alignment horizontal="left"/>
    </xf>
    <xf numFmtId="3" fontId="52" fillId="33" borderId="39" xfId="0" applyNumberFormat="1" applyFont="1" applyFill="1" applyBorder="1" applyAlignment="1">
      <alignment horizontal="right"/>
    </xf>
    <xf numFmtId="0" fontId="52" fillId="33" borderId="39" xfId="0" applyFont="1" applyFill="1" applyBorder="1" applyAlignment="1">
      <alignment/>
    </xf>
    <xf numFmtId="0" fontId="52" fillId="33" borderId="22" xfId="0" applyFont="1" applyFill="1" applyBorder="1" applyAlignment="1">
      <alignment horizontal="left"/>
    </xf>
    <xf numFmtId="0" fontId="52" fillId="33" borderId="10" xfId="0" applyFont="1" applyFill="1" applyBorder="1" applyAlignment="1">
      <alignment horizontal="center"/>
    </xf>
    <xf numFmtId="0" fontId="52" fillId="33" borderId="41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49" fontId="52" fillId="33" borderId="11" xfId="0" applyNumberFormat="1" applyFont="1" applyFill="1" applyBorder="1" applyAlignment="1">
      <alignment horizontal="center"/>
    </xf>
    <xf numFmtId="3" fontId="52" fillId="33" borderId="10" xfId="0" applyNumberFormat="1" applyFont="1" applyFill="1" applyBorder="1" applyAlignment="1">
      <alignment horizontal="right"/>
    </xf>
    <xf numFmtId="0" fontId="52" fillId="33" borderId="10" xfId="0" applyFont="1" applyFill="1" applyBorder="1" applyAlignment="1">
      <alignment/>
    </xf>
    <xf numFmtId="0" fontId="52" fillId="33" borderId="33" xfId="0" applyFont="1" applyFill="1" applyBorder="1" applyAlignment="1">
      <alignment/>
    </xf>
    <xf numFmtId="0" fontId="52" fillId="33" borderId="35" xfId="0" applyFont="1" applyFill="1" applyBorder="1" applyAlignment="1">
      <alignment horizontal="left"/>
    </xf>
    <xf numFmtId="2" fontId="52" fillId="33" borderId="35" xfId="0" applyNumberFormat="1" applyFont="1" applyFill="1" applyBorder="1" applyAlignment="1">
      <alignment horizontal="center" wrapText="1"/>
    </xf>
    <xf numFmtId="3" fontId="52" fillId="33" borderId="32" xfId="0" applyNumberFormat="1" applyFont="1" applyFill="1" applyBorder="1" applyAlignment="1">
      <alignment horizontal="right"/>
    </xf>
    <xf numFmtId="0" fontId="52" fillId="33" borderId="32" xfId="0" applyFont="1" applyFill="1" applyBorder="1" applyAlignment="1">
      <alignment horizontal="left"/>
    </xf>
    <xf numFmtId="0" fontId="52" fillId="33" borderId="13" xfId="0" applyFont="1" applyFill="1" applyBorder="1" applyAlignment="1">
      <alignment horizontal="center"/>
    </xf>
    <xf numFmtId="0" fontId="52" fillId="33" borderId="14" xfId="0" applyFont="1" applyFill="1" applyBorder="1" applyAlignment="1">
      <alignment horizontal="left"/>
    </xf>
    <xf numFmtId="0" fontId="52" fillId="33" borderId="42" xfId="0" applyFont="1" applyFill="1" applyBorder="1" applyAlignment="1">
      <alignment horizontal="left"/>
    </xf>
    <xf numFmtId="2" fontId="52" fillId="33" borderId="42" xfId="0" applyNumberFormat="1" applyFont="1" applyFill="1" applyBorder="1" applyAlignment="1">
      <alignment horizontal="center" wrapText="1"/>
    </xf>
    <xf numFmtId="3" fontId="52" fillId="33" borderId="13" xfId="0" applyNumberFormat="1" applyFont="1" applyFill="1" applyBorder="1" applyAlignment="1">
      <alignment horizontal="right"/>
    </xf>
    <xf numFmtId="0" fontId="52" fillId="33" borderId="13" xfId="0" applyFont="1" applyFill="1" applyBorder="1" applyAlignment="1">
      <alignment horizontal="left"/>
    </xf>
    <xf numFmtId="0" fontId="52" fillId="33" borderId="35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left"/>
    </xf>
    <xf numFmtId="0" fontId="54" fillId="33" borderId="10" xfId="0" applyFont="1" applyFill="1" applyBorder="1" applyAlignment="1">
      <alignment horizontal="left"/>
    </xf>
    <xf numFmtId="0" fontId="52" fillId="33" borderId="38" xfId="0" applyFont="1" applyFill="1" applyBorder="1" applyAlignment="1">
      <alignment/>
    </xf>
    <xf numFmtId="3" fontId="52" fillId="33" borderId="38" xfId="0" applyNumberFormat="1" applyFont="1" applyFill="1" applyBorder="1" applyAlignment="1">
      <alignment/>
    </xf>
    <xf numFmtId="0" fontId="52" fillId="33" borderId="37" xfId="0" applyFont="1" applyFill="1" applyBorder="1" applyAlignment="1">
      <alignment/>
    </xf>
    <xf numFmtId="0" fontId="52" fillId="33" borderId="27" xfId="0" applyFont="1" applyFill="1" applyBorder="1" applyAlignment="1">
      <alignment/>
    </xf>
    <xf numFmtId="3" fontId="52" fillId="33" borderId="20" xfId="0" applyNumberFormat="1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52" fillId="33" borderId="38" xfId="0" applyFont="1" applyFill="1" applyBorder="1" applyAlignment="1">
      <alignment/>
    </xf>
    <xf numFmtId="0" fontId="52" fillId="33" borderId="37" xfId="0" applyFont="1" applyFill="1" applyBorder="1" applyAlignment="1">
      <alignment horizontal="left"/>
    </xf>
    <xf numFmtId="3" fontId="52" fillId="33" borderId="27" xfId="0" applyNumberFormat="1" applyFont="1" applyFill="1" applyBorder="1" applyAlignment="1">
      <alignment horizontal="right"/>
    </xf>
    <xf numFmtId="0" fontId="52" fillId="33" borderId="31" xfId="0" applyFont="1" applyFill="1" applyBorder="1" applyAlignment="1">
      <alignment horizontal="center"/>
    </xf>
    <xf numFmtId="3" fontId="52" fillId="33" borderId="31" xfId="0" applyNumberFormat="1" applyFont="1" applyFill="1" applyBorder="1" applyAlignment="1">
      <alignment horizontal="right"/>
    </xf>
    <xf numFmtId="0" fontId="54" fillId="33" borderId="31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8" fillId="33" borderId="16" xfId="0" applyFont="1" applyFill="1" applyBorder="1" applyAlignment="1">
      <alignment horizontal="center"/>
    </xf>
    <xf numFmtId="0" fontId="58" fillId="33" borderId="16" xfId="0" applyFont="1" applyFill="1" applyBorder="1" applyAlignment="1">
      <alignment horizontal="left"/>
    </xf>
    <xf numFmtId="0" fontId="59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52" fillId="33" borderId="32" xfId="0" applyFont="1" applyFill="1" applyBorder="1" applyAlignment="1">
      <alignment/>
    </xf>
    <xf numFmtId="0" fontId="58" fillId="33" borderId="37" xfId="0" applyFont="1" applyFill="1" applyBorder="1" applyAlignment="1">
      <alignment horizontal="center"/>
    </xf>
    <xf numFmtId="4" fontId="52" fillId="33" borderId="10" xfId="0" applyNumberFormat="1" applyFont="1" applyFill="1" applyBorder="1" applyAlignment="1">
      <alignment horizontal="center" wrapText="1"/>
    </xf>
    <xf numFmtId="3" fontId="54" fillId="33" borderId="12" xfId="0" applyNumberFormat="1" applyFont="1" applyFill="1" applyBorder="1" applyAlignment="1">
      <alignment/>
    </xf>
    <xf numFmtId="0" fontId="52" fillId="33" borderId="15" xfId="0" applyFont="1" applyFill="1" applyBorder="1" applyAlignment="1">
      <alignment/>
    </xf>
    <xf numFmtId="2" fontId="52" fillId="33" borderId="37" xfId="0" applyNumberFormat="1" applyFont="1" applyFill="1" applyBorder="1" applyAlignment="1">
      <alignment horizontal="center" wrapText="1"/>
    </xf>
    <xf numFmtId="0" fontId="52" fillId="33" borderId="16" xfId="0" applyFont="1" applyFill="1" applyBorder="1" applyAlignment="1">
      <alignment horizontal="center" wrapText="1"/>
    </xf>
    <xf numFmtId="0" fontId="52" fillId="33" borderId="31" xfId="0" applyFont="1" applyFill="1" applyBorder="1" applyAlignment="1">
      <alignment horizontal="center" wrapText="1"/>
    </xf>
    <xf numFmtId="3" fontId="52" fillId="33" borderId="31" xfId="0" applyNumberFormat="1" applyFont="1" applyFill="1" applyBorder="1" applyAlignment="1">
      <alignment horizontal="left"/>
    </xf>
    <xf numFmtId="0" fontId="54" fillId="33" borderId="10" xfId="0" applyFont="1" applyFill="1" applyBorder="1" applyAlignment="1">
      <alignment/>
    </xf>
    <xf numFmtId="3" fontId="52" fillId="33" borderId="29" xfId="0" applyNumberFormat="1" applyFont="1" applyFill="1" applyBorder="1" applyAlignment="1">
      <alignment horizontal="right"/>
    </xf>
    <xf numFmtId="2" fontId="52" fillId="33" borderId="32" xfId="0" applyNumberFormat="1" applyFont="1" applyFill="1" applyBorder="1" applyAlignment="1">
      <alignment horizontal="center" wrapText="1"/>
    </xf>
    <xf numFmtId="3" fontId="52" fillId="33" borderId="34" xfId="0" applyNumberFormat="1" applyFont="1" applyFill="1" applyBorder="1" applyAlignment="1">
      <alignment horizontal="right"/>
    </xf>
    <xf numFmtId="0" fontId="52" fillId="33" borderId="19" xfId="0" applyFont="1" applyFill="1" applyBorder="1" applyAlignment="1">
      <alignment horizontal="center"/>
    </xf>
    <xf numFmtId="0" fontId="52" fillId="33" borderId="39" xfId="0" applyFont="1" applyFill="1" applyBorder="1" applyAlignment="1">
      <alignment horizontal="center"/>
    </xf>
    <xf numFmtId="2" fontId="52" fillId="33" borderId="22" xfId="0" applyNumberFormat="1" applyFont="1" applyFill="1" applyBorder="1" applyAlignment="1">
      <alignment horizontal="center" wrapText="1"/>
    </xf>
    <xf numFmtId="0" fontId="52" fillId="33" borderId="13" xfId="0" applyFont="1" applyFill="1" applyBorder="1" applyAlignment="1">
      <alignment/>
    </xf>
    <xf numFmtId="0" fontId="52" fillId="33" borderId="37" xfId="0" applyFont="1" applyFill="1" applyBorder="1" applyAlignment="1">
      <alignment horizontal="center" vertical="center"/>
    </xf>
    <xf numFmtId="0" fontId="52" fillId="33" borderId="26" xfId="0" applyFont="1" applyFill="1" applyBorder="1" applyAlignment="1">
      <alignment/>
    </xf>
    <xf numFmtId="0" fontId="52" fillId="33" borderId="17" xfId="0" applyFont="1" applyFill="1" applyBorder="1" applyAlignment="1">
      <alignment horizontal="center" vertical="center"/>
    </xf>
    <xf numFmtId="0" fontId="52" fillId="33" borderId="43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0" fontId="52" fillId="33" borderId="11" xfId="0" applyFont="1" applyFill="1" applyBorder="1" applyAlignment="1">
      <alignment horizontal="center"/>
    </xf>
    <xf numFmtId="3" fontId="54" fillId="33" borderId="10" xfId="0" applyNumberFormat="1" applyFont="1" applyFill="1" applyBorder="1" applyAlignment="1">
      <alignment horizontal="right"/>
    </xf>
    <xf numFmtId="0" fontId="52" fillId="33" borderId="17" xfId="0" applyFont="1" applyFill="1" applyBorder="1" applyAlignment="1">
      <alignment horizontal="left"/>
    </xf>
    <xf numFmtId="3" fontId="52" fillId="33" borderId="21" xfId="0" applyNumberFormat="1" applyFont="1" applyFill="1" applyBorder="1" applyAlignment="1">
      <alignment horizontal="right"/>
    </xf>
    <xf numFmtId="0" fontId="52" fillId="33" borderId="44" xfId="0" applyFont="1" applyFill="1" applyBorder="1" applyAlignment="1">
      <alignment/>
    </xf>
    <xf numFmtId="0" fontId="52" fillId="33" borderId="20" xfId="0" applyFont="1" applyFill="1" applyBorder="1" applyAlignment="1">
      <alignment horizontal="left"/>
    </xf>
    <xf numFmtId="3" fontId="52" fillId="33" borderId="17" xfId="0" applyNumberFormat="1" applyFont="1" applyFill="1" applyBorder="1" applyAlignment="1">
      <alignment horizontal="right"/>
    </xf>
    <xf numFmtId="0" fontId="52" fillId="33" borderId="34" xfId="0" applyFont="1" applyFill="1" applyBorder="1" applyAlignment="1">
      <alignment/>
    </xf>
    <xf numFmtId="0" fontId="52" fillId="33" borderId="24" xfId="0" applyFont="1" applyFill="1" applyBorder="1" applyAlignment="1">
      <alignment horizontal="left"/>
    </xf>
    <xf numFmtId="0" fontId="52" fillId="33" borderId="21" xfId="0" applyFont="1" applyFill="1" applyBorder="1" applyAlignment="1">
      <alignment/>
    </xf>
    <xf numFmtId="2" fontId="52" fillId="33" borderId="10" xfId="0" applyNumberFormat="1" applyFont="1" applyFill="1" applyBorder="1" applyAlignment="1">
      <alignment horizontal="center" wrapText="1"/>
    </xf>
    <xf numFmtId="0" fontId="52" fillId="33" borderId="10" xfId="0" applyFont="1" applyFill="1" applyBorder="1" applyAlignment="1">
      <alignment/>
    </xf>
    <xf numFmtId="0" fontId="60" fillId="33" borderId="0" xfId="0" applyFont="1" applyFill="1" applyAlignment="1">
      <alignment/>
    </xf>
    <xf numFmtId="3" fontId="52" fillId="33" borderId="19" xfId="0" applyNumberFormat="1" applyFont="1" applyFill="1" applyBorder="1" applyAlignment="1">
      <alignment horizontal="left"/>
    </xf>
    <xf numFmtId="0" fontId="52" fillId="33" borderId="31" xfId="0" applyFont="1" applyFill="1" applyBorder="1" applyAlignment="1">
      <alignment horizontal="left"/>
    </xf>
    <xf numFmtId="0" fontId="52" fillId="33" borderId="22" xfId="0" applyFont="1" applyFill="1" applyBorder="1" applyAlignment="1">
      <alignment horizontal="center" vertical="center"/>
    </xf>
    <xf numFmtId="0" fontId="52" fillId="33" borderId="40" xfId="0" applyFont="1" applyFill="1" applyBorder="1" applyAlignment="1">
      <alignment/>
    </xf>
    <xf numFmtId="3" fontId="52" fillId="33" borderId="39" xfId="0" applyNumberFormat="1" applyFont="1" applyFill="1" applyBorder="1" applyAlignment="1">
      <alignment horizontal="left"/>
    </xf>
    <xf numFmtId="3" fontId="52" fillId="33" borderId="27" xfId="0" applyNumberFormat="1" applyFont="1" applyFill="1" applyBorder="1" applyAlignment="1">
      <alignment/>
    </xf>
    <xf numFmtId="3" fontId="52" fillId="33" borderId="21" xfId="0" applyNumberFormat="1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/>
    </xf>
    <xf numFmtId="3" fontId="54" fillId="33" borderId="29" xfId="0" applyNumberFormat="1" applyFont="1" applyFill="1" applyBorder="1" applyAlignment="1">
      <alignment/>
    </xf>
    <xf numFmtId="0" fontId="52" fillId="33" borderId="32" xfId="0" applyFont="1" applyFill="1" applyBorder="1" applyAlignment="1">
      <alignment horizontal="center" vertical="center"/>
    </xf>
    <xf numFmtId="3" fontId="54" fillId="33" borderId="10" xfId="0" applyNumberFormat="1" applyFont="1" applyFill="1" applyBorder="1" applyAlignment="1">
      <alignment horizontal="right" vertical="center"/>
    </xf>
    <xf numFmtId="2" fontId="1" fillId="33" borderId="30" xfId="0" applyNumberFormat="1" applyFont="1" applyFill="1" applyBorder="1" applyAlignment="1">
      <alignment horizontal="center"/>
    </xf>
    <xf numFmtId="0" fontId="52" fillId="33" borderId="30" xfId="0" applyFont="1" applyFill="1" applyBorder="1" applyAlignment="1">
      <alignment/>
    </xf>
    <xf numFmtId="2" fontId="52" fillId="33" borderId="3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56" fillId="33" borderId="41" xfId="0" applyFont="1" applyFill="1" applyBorder="1" applyAlignment="1">
      <alignment/>
    </xf>
    <xf numFmtId="0" fontId="52" fillId="33" borderId="20" xfId="0" applyFont="1" applyFill="1" applyBorder="1" applyAlignment="1">
      <alignment horizontal="center" vertical="center"/>
    </xf>
    <xf numFmtId="3" fontId="52" fillId="33" borderId="37" xfId="0" applyNumberFormat="1" applyFont="1" applyFill="1" applyBorder="1" applyAlignment="1">
      <alignment horizontal="right"/>
    </xf>
    <xf numFmtId="3" fontId="52" fillId="33" borderId="20" xfId="0" applyNumberFormat="1" applyFont="1" applyFill="1" applyBorder="1" applyAlignment="1">
      <alignment horizontal="right"/>
    </xf>
    <xf numFmtId="0" fontId="52" fillId="33" borderId="12" xfId="0" applyFont="1" applyFill="1" applyBorder="1" applyAlignment="1">
      <alignment horizontal="left"/>
    </xf>
    <xf numFmtId="0" fontId="54" fillId="33" borderId="10" xfId="0" applyFont="1" applyFill="1" applyBorder="1" applyAlignment="1">
      <alignment/>
    </xf>
    <xf numFmtId="2" fontId="52" fillId="33" borderId="24" xfId="0" applyNumberFormat="1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/>
    </xf>
    <xf numFmtId="3" fontId="52" fillId="33" borderId="12" xfId="0" applyNumberFormat="1" applyFont="1" applyFill="1" applyBorder="1" applyAlignment="1">
      <alignment horizontal="right"/>
    </xf>
    <xf numFmtId="0" fontId="58" fillId="33" borderId="37" xfId="0" applyFont="1" applyFill="1" applyBorder="1" applyAlignment="1">
      <alignment horizontal="left"/>
    </xf>
    <xf numFmtId="0" fontId="52" fillId="33" borderId="23" xfId="0" applyFont="1" applyFill="1" applyBorder="1" applyAlignment="1">
      <alignment/>
    </xf>
    <xf numFmtId="3" fontId="52" fillId="33" borderId="32" xfId="0" applyNumberFormat="1" applyFont="1" applyFill="1" applyBorder="1" applyAlignment="1">
      <alignment/>
    </xf>
    <xf numFmtId="2" fontId="52" fillId="33" borderId="11" xfId="0" applyNumberFormat="1" applyFont="1" applyFill="1" applyBorder="1" applyAlignment="1">
      <alignment horizontal="center"/>
    </xf>
    <xf numFmtId="3" fontId="52" fillId="33" borderId="10" xfId="0" applyNumberFormat="1" applyFont="1" applyFill="1" applyBorder="1" applyAlignment="1">
      <alignment horizontal="left"/>
    </xf>
    <xf numFmtId="3" fontId="52" fillId="33" borderId="29" xfId="0" applyNumberFormat="1" applyFont="1" applyFill="1" applyBorder="1" applyAlignment="1">
      <alignment/>
    </xf>
    <xf numFmtId="0" fontId="52" fillId="33" borderId="20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3" fontId="52" fillId="33" borderId="12" xfId="0" applyNumberFormat="1" applyFont="1" applyFill="1" applyBorder="1" applyAlignment="1">
      <alignment/>
    </xf>
    <xf numFmtId="0" fontId="52" fillId="33" borderId="13" xfId="0" applyFont="1" applyFill="1" applyBorder="1" applyAlignment="1">
      <alignment horizontal="center" vertical="center"/>
    </xf>
    <xf numFmtId="3" fontId="54" fillId="33" borderId="10" xfId="0" applyNumberFormat="1" applyFont="1" applyFill="1" applyBorder="1" applyAlignment="1">
      <alignment/>
    </xf>
    <xf numFmtId="0" fontId="52" fillId="33" borderId="28" xfId="0" applyFont="1" applyFill="1" applyBorder="1" applyAlignment="1">
      <alignment horizontal="center" wrapText="1"/>
    </xf>
    <xf numFmtId="0" fontId="54" fillId="0" borderId="10" xfId="0" applyFont="1" applyBorder="1" applyAlignment="1">
      <alignment horizontal="left"/>
    </xf>
    <xf numFmtId="0" fontId="52" fillId="33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33" borderId="22" xfId="0" applyFont="1" applyFill="1" applyBorder="1" applyAlignment="1">
      <alignment horizontal="center" wrapText="1"/>
    </xf>
    <xf numFmtId="3" fontId="1" fillId="0" borderId="22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right" wrapText="1"/>
    </xf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center" wrapText="1"/>
    </xf>
    <xf numFmtId="0" fontId="1" fillId="33" borderId="23" xfId="0" applyFont="1" applyFill="1" applyBorder="1" applyAlignment="1">
      <alignment horizontal="center"/>
    </xf>
    <xf numFmtId="0" fontId="52" fillId="33" borderId="23" xfId="0" applyFont="1" applyFill="1" applyBorder="1" applyAlignment="1">
      <alignment horizontal="center"/>
    </xf>
    <xf numFmtId="3" fontId="52" fillId="33" borderId="22" xfId="0" applyNumberFormat="1" applyFont="1" applyFill="1" applyBorder="1" applyAlignment="1">
      <alignment horizontal="right"/>
    </xf>
    <xf numFmtId="0" fontId="61" fillId="33" borderId="16" xfId="0" applyFont="1" applyFill="1" applyBorder="1" applyAlignment="1">
      <alignment horizontal="center"/>
    </xf>
    <xf numFmtId="0" fontId="52" fillId="0" borderId="25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3" fontId="1" fillId="0" borderId="20" xfId="0" applyNumberFormat="1" applyFont="1" applyBorder="1" applyAlignment="1">
      <alignment horizontal="right" wrapText="1"/>
    </xf>
    <xf numFmtId="0" fontId="1" fillId="0" borderId="32" xfId="0" applyFont="1" applyBorder="1" applyAlignment="1">
      <alignment horizontal="center"/>
    </xf>
    <xf numFmtId="0" fontId="1" fillId="33" borderId="32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2" fontId="1" fillId="0" borderId="32" xfId="0" applyNumberFormat="1" applyFont="1" applyBorder="1" applyAlignment="1">
      <alignment horizontal="center" wrapText="1"/>
    </xf>
    <xf numFmtId="3" fontId="1" fillId="0" borderId="34" xfId="0" applyNumberFormat="1" applyFont="1" applyBorder="1" applyAlignment="1">
      <alignment horizontal="center" wrapText="1"/>
    </xf>
    <xf numFmtId="3" fontId="1" fillId="0" borderId="19" xfId="0" applyNumberFormat="1" applyFont="1" applyBorder="1" applyAlignment="1">
      <alignment horizontal="center" wrapText="1"/>
    </xf>
    <xf numFmtId="3" fontId="1" fillId="0" borderId="32" xfId="0" applyNumberFormat="1" applyFont="1" applyBorder="1" applyAlignment="1">
      <alignment horizontal="right" wrapText="1"/>
    </xf>
    <xf numFmtId="3" fontId="1" fillId="0" borderId="37" xfId="0" applyNumberFormat="1" applyFont="1" applyBorder="1" applyAlignment="1">
      <alignment horizontal="right" wrapText="1"/>
    </xf>
    <xf numFmtId="0" fontId="1" fillId="33" borderId="17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3" fontId="52" fillId="33" borderId="16" xfId="0" applyNumberFormat="1" applyFont="1" applyFill="1" applyBorder="1" applyAlignment="1">
      <alignment horizontal="center"/>
    </xf>
    <xf numFmtId="3" fontId="52" fillId="33" borderId="22" xfId="0" applyNumberFormat="1" applyFont="1" applyFill="1" applyBorder="1" applyAlignment="1">
      <alignment horizontal="center"/>
    </xf>
    <xf numFmtId="0" fontId="53" fillId="33" borderId="0" xfId="0" applyFont="1" applyFill="1" applyAlignment="1">
      <alignment/>
    </xf>
    <xf numFmtId="3" fontId="5" fillId="0" borderId="10" xfId="0" applyNumberFormat="1" applyFont="1" applyBorder="1" applyAlignment="1">
      <alignment horizontal="center"/>
    </xf>
    <xf numFmtId="3" fontId="52" fillId="33" borderId="17" xfId="0" applyNumberFormat="1" applyFont="1" applyFill="1" applyBorder="1" applyAlignment="1">
      <alignment horizontal="center"/>
    </xf>
    <xf numFmtId="3" fontId="1" fillId="0" borderId="27" xfId="0" applyNumberFormat="1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center" wrapText="1"/>
    </xf>
    <xf numFmtId="0" fontId="52" fillId="33" borderId="0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33" borderId="39" xfId="0" applyFont="1" applyFill="1" applyBorder="1" applyAlignment="1">
      <alignment horizontal="left"/>
    </xf>
    <xf numFmtId="0" fontId="1" fillId="33" borderId="40" xfId="0" applyFont="1" applyFill="1" applyBorder="1" applyAlignment="1">
      <alignment horizontal="left"/>
    </xf>
    <xf numFmtId="0" fontId="1" fillId="33" borderId="22" xfId="0" applyFont="1" applyFill="1" applyBorder="1" applyAlignment="1">
      <alignment/>
    </xf>
    <xf numFmtId="0" fontId="52" fillId="33" borderId="4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3" fontId="52" fillId="33" borderId="0" xfId="0" applyNumberFormat="1" applyFont="1" applyFill="1" applyBorder="1" applyAlignment="1">
      <alignment horizontal="right"/>
    </xf>
    <xf numFmtId="0" fontId="52" fillId="33" borderId="0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left"/>
    </xf>
    <xf numFmtId="2" fontId="52" fillId="33" borderId="20" xfId="0" applyNumberFormat="1" applyFont="1" applyFill="1" applyBorder="1" applyAlignment="1">
      <alignment horizontal="center" wrapText="1"/>
    </xf>
    <xf numFmtId="3" fontId="1" fillId="0" borderId="32" xfId="0" applyNumberFormat="1" applyFont="1" applyBorder="1" applyAlignment="1">
      <alignment/>
    </xf>
    <xf numFmtId="0" fontId="52" fillId="0" borderId="26" xfId="0" applyFont="1" applyBorder="1" applyAlignment="1">
      <alignment/>
    </xf>
    <xf numFmtId="0" fontId="52" fillId="0" borderId="35" xfId="0" applyFont="1" applyBorder="1" applyAlignment="1">
      <alignment horizontal="left"/>
    </xf>
    <xf numFmtId="0" fontId="52" fillId="33" borderId="28" xfId="0" applyFont="1" applyFill="1" applyBorder="1" applyAlignment="1">
      <alignment/>
    </xf>
    <xf numFmtId="0" fontId="1" fillId="33" borderId="42" xfId="0" applyFont="1" applyFill="1" applyBorder="1" applyAlignment="1">
      <alignment horizontal="left"/>
    </xf>
    <xf numFmtId="0" fontId="59" fillId="33" borderId="0" xfId="0" applyFont="1" applyFill="1" applyAlignment="1">
      <alignment/>
    </xf>
    <xf numFmtId="2" fontId="52" fillId="33" borderId="30" xfId="0" applyNumberFormat="1" applyFont="1" applyFill="1" applyBorder="1" applyAlignment="1">
      <alignment horizontal="center" wrapText="1"/>
    </xf>
    <xf numFmtId="0" fontId="1" fillId="33" borderId="30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/>
    </xf>
    <xf numFmtId="0" fontId="56" fillId="0" borderId="25" xfId="0" applyFont="1" applyBorder="1" applyAlignment="1">
      <alignment/>
    </xf>
    <xf numFmtId="0" fontId="52" fillId="33" borderId="35" xfId="0" applyFont="1" applyFill="1" applyBorder="1" applyAlignment="1">
      <alignment/>
    </xf>
    <xf numFmtId="0" fontId="52" fillId="33" borderId="24" xfId="0" applyFont="1" applyFill="1" applyBorder="1" applyAlignment="1">
      <alignment/>
    </xf>
    <xf numFmtId="1" fontId="1" fillId="0" borderId="32" xfId="0" applyNumberFormat="1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 wrapText="1"/>
    </xf>
    <xf numFmtId="1" fontId="52" fillId="33" borderId="22" xfId="0" applyNumberFormat="1" applyFont="1" applyFill="1" applyBorder="1" applyAlignment="1">
      <alignment horizontal="center"/>
    </xf>
    <xf numFmtId="1" fontId="52" fillId="33" borderId="16" xfId="0" applyNumberFormat="1" applyFont="1" applyFill="1" applyBorder="1" applyAlignment="1">
      <alignment horizontal="center"/>
    </xf>
    <xf numFmtId="1" fontId="1" fillId="33" borderId="16" xfId="0" applyNumberFormat="1" applyFont="1" applyFill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41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38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36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4" fillId="33" borderId="12" xfId="0" applyFont="1" applyFill="1" applyBorder="1" applyAlignment="1">
      <alignment horizontal="center"/>
    </xf>
    <xf numFmtId="0" fontId="54" fillId="33" borderId="41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55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54" fillId="0" borderId="36" xfId="0" applyFont="1" applyBorder="1" applyAlignment="1">
      <alignment horizontal="left" vertical="center"/>
    </xf>
    <xf numFmtId="0" fontId="54" fillId="0" borderId="42" xfId="0" applyFont="1" applyBorder="1" applyAlignment="1">
      <alignment horizontal="left" vertical="center"/>
    </xf>
    <xf numFmtId="0" fontId="62" fillId="0" borderId="12" xfId="0" applyFont="1" applyBorder="1" applyAlignment="1">
      <alignment horizontal="center"/>
    </xf>
    <xf numFmtId="0" fontId="62" fillId="0" borderId="41" xfId="0" applyFont="1" applyBorder="1" applyAlignment="1">
      <alignment horizontal="center"/>
    </xf>
    <xf numFmtId="0" fontId="62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</xdr:row>
      <xdr:rowOff>9525</xdr:rowOff>
    </xdr:from>
    <xdr:to>
      <xdr:col>1</xdr:col>
      <xdr:colOff>1152525</xdr:colOff>
      <xdr:row>2</xdr:row>
      <xdr:rowOff>9525</xdr:rowOff>
    </xdr:to>
    <xdr:sp>
      <xdr:nvSpPr>
        <xdr:cNvPr id="1" name="Straight Connector 5"/>
        <xdr:cNvSpPr>
          <a:spLocks/>
        </xdr:cNvSpPr>
      </xdr:nvSpPr>
      <xdr:spPr>
        <a:xfrm>
          <a:off x="285750" y="409575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93</xdr:row>
      <xdr:rowOff>28575</xdr:rowOff>
    </xdr:from>
    <xdr:to>
      <xdr:col>1</xdr:col>
      <xdr:colOff>1133475</xdr:colOff>
      <xdr:row>93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342900" y="19307175"/>
          <a:ext cx="1362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2</xdr:row>
      <xdr:rowOff>9525</xdr:rowOff>
    </xdr:from>
    <xdr:to>
      <xdr:col>1</xdr:col>
      <xdr:colOff>1133475</xdr:colOff>
      <xdr:row>2</xdr:row>
      <xdr:rowOff>9525</xdr:rowOff>
    </xdr:to>
    <xdr:sp>
      <xdr:nvSpPr>
        <xdr:cNvPr id="2" name="Straight Connector 4"/>
        <xdr:cNvSpPr>
          <a:spLocks/>
        </xdr:cNvSpPr>
      </xdr:nvSpPr>
      <xdr:spPr>
        <a:xfrm>
          <a:off x="342900" y="409575"/>
          <a:ext cx="1362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33</xdr:row>
      <xdr:rowOff>9525</xdr:rowOff>
    </xdr:from>
    <xdr:to>
      <xdr:col>1</xdr:col>
      <xdr:colOff>1133475</xdr:colOff>
      <xdr:row>33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342900" y="6667500"/>
          <a:ext cx="1362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63</xdr:row>
      <xdr:rowOff>19050</xdr:rowOff>
    </xdr:from>
    <xdr:to>
      <xdr:col>1</xdr:col>
      <xdr:colOff>1152525</xdr:colOff>
      <xdr:row>63</xdr:row>
      <xdr:rowOff>19050</xdr:rowOff>
    </xdr:to>
    <xdr:sp>
      <xdr:nvSpPr>
        <xdr:cNvPr id="4" name="Straight Connector 6"/>
        <xdr:cNvSpPr>
          <a:spLocks/>
        </xdr:cNvSpPr>
      </xdr:nvSpPr>
      <xdr:spPr>
        <a:xfrm>
          <a:off x="361950" y="12973050"/>
          <a:ext cx="1362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0</xdr:rowOff>
    </xdr:from>
    <xdr:to>
      <xdr:col>1</xdr:col>
      <xdr:colOff>1181100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04800" y="400050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30</xdr:row>
      <xdr:rowOff>0</xdr:rowOff>
    </xdr:from>
    <xdr:to>
      <xdr:col>1</xdr:col>
      <xdr:colOff>1181100</xdr:colOff>
      <xdr:row>30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04800" y="6648450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58</xdr:row>
      <xdr:rowOff>0</xdr:rowOff>
    </xdr:from>
    <xdr:to>
      <xdr:col>1</xdr:col>
      <xdr:colOff>1181100</xdr:colOff>
      <xdr:row>58</xdr:row>
      <xdr:rowOff>0</xdr:rowOff>
    </xdr:to>
    <xdr:sp>
      <xdr:nvSpPr>
        <xdr:cNvPr id="3" name="Straight Connector 3"/>
        <xdr:cNvSpPr>
          <a:spLocks/>
        </xdr:cNvSpPr>
      </xdr:nvSpPr>
      <xdr:spPr>
        <a:xfrm>
          <a:off x="304800" y="12973050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88</xdr:row>
      <xdr:rowOff>0</xdr:rowOff>
    </xdr:from>
    <xdr:to>
      <xdr:col>1</xdr:col>
      <xdr:colOff>1181100</xdr:colOff>
      <xdr:row>88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304800" y="19326225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30</xdr:row>
      <xdr:rowOff>0</xdr:rowOff>
    </xdr:from>
    <xdr:to>
      <xdr:col>1</xdr:col>
      <xdr:colOff>1181100</xdr:colOff>
      <xdr:row>30</xdr:row>
      <xdr:rowOff>0</xdr:rowOff>
    </xdr:to>
    <xdr:sp>
      <xdr:nvSpPr>
        <xdr:cNvPr id="5" name="Straight Connector 5"/>
        <xdr:cNvSpPr>
          <a:spLocks/>
        </xdr:cNvSpPr>
      </xdr:nvSpPr>
      <xdr:spPr>
        <a:xfrm>
          <a:off x="304800" y="6648450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58</xdr:row>
      <xdr:rowOff>0</xdr:rowOff>
    </xdr:from>
    <xdr:to>
      <xdr:col>1</xdr:col>
      <xdr:colOff>1181100</xdr:colOff>
      <xdr:row>58</xdr:row>
      <xdr:rowOff>0</xdr:rowOff>
    </xdr:to>
    <xdr:sp>
      <xdr:nvSpPr>
        <xdr:cNvPr id="6" name="Straight Connector 6"/>
        <xdr:cNvSpPr>
          <a:spLocks/>
        </xdr:cNvSpPr>
      </xdr:nvSpPr>
      <xdr:spPr>
        <a:xfrm>
          <a:off x="304800" y="12973050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58</xdr:row>
      <xdr:rowOff>0</xdr:rowOff>
    </xdr:from>
    <xdr:to>
      <xdr:col>1</xdr:col>
      <xdr:colOff>1181100</xdr:colOff>
      <xdr:row>58</xdr:row>
      <xdr:rowOff>0</xdr:rowOff>
    </xdr:to>
    <xdr:sp>
      <xdr:nvSpPr>
        <xdr:cNvPr id="7" name="Straight Connector 7"/>
        <xdr:cNvSpPr>
          <a:spLocks/>
        </xdr:cNvSpPr>
      </xdr:nvSpPr>
      <xdr:spPr>
        <a:xfrm>
          <a:off x="304800" y="12973050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88</xdr:row>
      <xdr:rowOff>0</xdr:rowOff>
    </xdr:from>
    <xdr:to>
      <xdr:col>1</xdr:col>
      <xdr:colOff>1181100</xdr:colOff>
      <xdr:row>88</xdr:row>
      <xdr:rowOff>0</xdr:rowOff>
    </xdr:to>
    <xdr:sp>
      <xdr:nvSpPr>
        <xdr:cNvPr id="8" name="Straight Connector 8"/>
        <xdr:cNvSpPr>
          <a:spLocks/>
        </xdr:cNvSpPr>
      </xdr:nvSpPr>
      <xdr:spPr>
        <a:xfrm>
          <a:off x="304800" y="19326225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88</xdr:row>
      <xdr:rowOff>0</xdr:rowOff>
    </xdr:from>
    <xdr:to>
      <xdr:col>1</xdr:col>
      <xdr:colOff>1181100</xdr:colOff>
      <xdr:row>88</xdr:row>
      <xdr:rowOff>0</xdr:rowOff>
    </xdr:to>
    <xdr:sp>
      <xdr:nvSpPr>
        <xdr:cNvPr id="9" name="Straight Connector 9"/>
        <xdr:cNvSpPr>
          <a:spLocks/>
        </xdr:cNvSpPr>
      </xdr:nvSpPr>
      <xdr:spPr>
        <a:xfrm>
          <a:off x="304800" y="19326225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88</xdr:row>
      <xdr:rowOff>0</xdr:rowOff>
    </xdr:from>
    <xdr:to>
      <xdr:col>1</xdr:col>
      <xdr:colOff>1181100</xdr:colOff>
      <xdr:row>88</xdr:row>
      <xdr:rowOff>0</xdr:rowOff>
    </xdr:to>
    <xdr:sp>
      <xdr:nvSpPr>
        <xdr:cNvPr id="10" name="Straight Connector 10"/>
        <xdr:cNvSpPr>
          <a:spLocks/>
        </xdr:cNvSpPr>
      </xdr:nvSpPr>
      <xdr:spPr>
        <a:xfrm>
          <a:off x="304800" y="19326225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0</xdr:rowOff>
    </xdr:from>
    <xdr:to>
      <xdr:col>1</xdr:col>
      <xdr:colOff>1181100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04800" y="400050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31</xdr:row>
      <xdr:rowOff>0</xdr:rowOff>
    </xdr:from>
    <xdr:to>
      <xdr:col>1</xdr:col>
      <xdr:colOff>1181100</xdr:colOff>
      <xdr:row>31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304800" y="6829425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58</xdr:row>
      <xdr:rowOff>0</xdr:rowOff>
    </xdr:from>
    <xdr:to>
      <xdr:col>1</xdr:col>
      <xdr:colOff>1181100</xdr:colOff>
      <xdr:row>58</xdr:row>
      <xdr:rowOff>0</xdr:rowOff>
    </xdr:to>
    <xdr:sp>
      <xdr:nvSpPr>
        <xdr:cNvPr id="3" name="Straight Connector 3"/>
        <xdr:cNvSpPr>
          <a:spLocks/>
        </xdr:cNvSpPr>
      </xdr:nvSpPr>
      <xdr:spPr>
        <a:xfrm>
          <a:off x="304800" y="13277850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0</xdr:rowOff>
    </xdr:from>
    <xdr:to>
      <xdr:col>1</xdr:col>
      <xdr:colOff>1181100</xdr:colOff>
      <xdr:row>86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304800" y="19716750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31</xdr:row>
      <xdr:rowOff>0</xdr:rowOff>
    </xdr:from>
    <xdr:to>
      <xdr:col>1</xdr:col>
      <xdr:colOff>1181100</xdr:colOff>
      <xdr:row>31</xdr:row>
      <xdr:rowOff>0</xdr:rowOff>
    </xdr:to>
    <xdr:sp>
      <xdr:nvSpPr>
        <xdr:cNvPr id="5" name="Straight Connector 5"/>
        <xdr:cNvSpPr>
          <a:spLocks/>
        </xdr:cNvSpPr>
      </xdr:nvSpPr>
      <xdr:spPr>
        <a:xfrm>
          <a:off x="304800" y="6829425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58</xdr:row>
      <xdr:rowOff>0</xdr:rowOff>
    </xdr:from>
    <xdr:to>
      <xdr:col>1</xdr:col>
      <xdr:colOff>1181100</xdr:colOff>
      <xdr:row>58</xdr:row>
      <xdr:rowOff>0</xdr:rowOff>
    </xdr:to>
    <xdr:sp>
      <xdr:nvSpPr>
        <xdr:cNvPr id="6" name="Straight Connector 6"/>
        <xdr:cNvSpPr>
          <a:spLocks/>
        </xdr:cNvSpPr>
      </xdr:nvSpPr>
      <xdr:spPr>
        <a:xfrm>
          <a:off x="304800" y="13277850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58</xdr:row>
      <xdr:rowOff>0</xdr:rowOff>
    </xdr:from>
    <xdr:to>
      <xdr:col>1</xdr:col>
      <xdr:colOff>1181100</xdr:colOff>
      <xdr:row>58</xdr:row>
      <xdr:rowOff>0</xdr:rowOff>
    </xdr:to>
    <xdr:sp>
      <xdr:nvSpPr>
        <xdr:cNvPr id="7" name="Straight Connector 7"/>
        <xdr:cNvSpPr>
          <a:spLocks/>
        </xdr:cNvSpPr>
      </xdr:nvSpPr>
      <xdr:spPr>
        <a:xfrm>
          <a:off x="304800" y="13277850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0</xdr:rowOff>
    </xdr:from>
    <xdr:to>
      <xdr:col>1</xdr:col>
      <xdr:colOff>1181100</xdr:colOff>
      <xdr:row>86</xdr:row>
      <xdr:rowOff>0</xdr:rowOff>
    </xdr:to>
    <xdr:sp>
      <xdr:nvSpPr>
        <xdr:cNvPr id="8" name="Straight Connector 8"/>
        <xdr:cNvSpPr>
          <a:spLocks/>
        </xdr:cNvSpPr>
      </xdr:nvSpPr>
      <xdr:spPr>
        <a:xfrm>
          <a:off x="304800" y="19716750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0</xdr:rowOff>
    </xdr:from>
    <xdr:to>
      <xdr:col>1</xdr:col>
      <xdr:colOff>1181100</xdr:colOff>
      <xdr:row>86</xdr:row>
      <xdr:rowOff>0</xdr:rowOff>
    </xdr:to>
    <xdr:sp>
      <xdr:nvSpPr>
        <xdr:cNvPr id="9" name="Straight Connector 9"/>
        <xdr:cNvSpPr>
          <a:spLocks/>
        </xdr:cNvSpPr>
      </xdr:nvSpPr>
      <xdr:spPr>
        <a:xfrm>
          <a:off x="304800" y="19716750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0</xdr:rowOff>
    </xdr:from>
    <xdr:to>
      <xdr:col>1</xdr:col>
      <xdr:colOff>1181100</xdr:colOff>
      <xdr:row>86</xdr:row>
      <xdr:rowOff>0</xdr:rowOff>
    </xdr:to>
    <xdr:sp>
      <xdr:nvSpPr>
        <xdr:cNvPr id="10" name="Straight Connector 10"/>
        <xdr:cNvSpPr>
          <a:spLocks/>
        </xdr:cNvSpPr>
      </xdr:nvSpPr>
      <xdr:spPr>
        <a:xfrm>
          <a:off x="304800" y="19716750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31</xdr:row>
      <xdr:rowOff>0</xdr:rowOff>
    </xdr:from>
    <xdr:to>
      <xdr:col>1</xdr:col>
      <xdr:colOff>1181100</xdr:colOff>
      <xdr:row>31</xdr:row>
      <xdr:rowOff>0</xdr:rowOff>
    </xdr:to>
    <xdr:sp>
      <xdr:nvSpPr>
        <xdr:cNvPr id="11" name="Straight Connector 11"/>
        <xdr:cNvSpPr>
          <a:spLocks/>
        </xdr:cNvSpPr>
      </xdr:nvSpPr>
      <xdr:spPr>
        <a:xfrm>
          <a:off x="304800" y="6829425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58</xdr:row>
      <xdr:rowOff>0</xdr:rowOff>
    </xdr:from>
    <xdr:to>
      <xdr:col>1</xdr:col>
      <xdr:colOff>1181100</xdr:colOff>
      <xdr:row>58</xdr:row>
      <xdr:rowOff>0</xdr:rowOff>
    </xdr:to>
    <xdr:sp>
      <xdr:nvSpPr>
        <xdr:cNvPr id="12" name="Straight Connector 12"/>
        <xdr:cNvSpPr>
          <a:spLocks/>
        </xdr:cNvSpPr>
      </xdr:nvSpPr>
      <xdr:spPr>
        <a:xfrm>
          <a:off x="304800" y="13277850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58</xdr:row>
      <xdr:rowOff>0</xdr:rowOff>
    </xdr:from>
    <xdr:to>
      <xdr:col>1</xdr:col>
      <xdr:colOff>1181100</xdr:colOff>
      <xdr:row>58</xdr:row>
      <xdr:rowOff>0</xdr:rowOff>
    </xdr:to>
    <xdr:sp>
      <xdr:nvSpPr>
        <xdr:cNvPr id="13" name="Straight Connector 13"/>
        <xdr:cNvSpPr>
          <a:spLocks/>
        </xdr:cNvSpPr>
      </xdr:nvSpPr>
      <xdr:spPr>
        <a:xfrm>
          <a:off x="304800" y="13277850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58</xdr:row>
      <xdr:rowOff>0</xdr:rowOff>
    </xdr:from>
    <xdr:to>
      <xdr:col>1</xdr:col>
      <xdr:colOff>1181100</xdr:colOff>
      <xdr:row>58</xdr:row>
      <xdr:rowOff>0</xdr:rowOff>
    </xdr:to>
    <xdr:sp>
      <xdr:nvSpPr>
        <xdr:cNvPr id="14" name="Straight Connector 14"/>
        <xdr:cNvSpPr>
          <a:spLocks/>
        </xdr:cNvSpPr>
      </xdr:nvSpPr>
      <xdr:spPr>
        <a:xfrm>
          <a:off x="304800" y="13277850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0</xdr:rowOff>
    </xdr:from>
    <xdr:to>
      <xdr:col>1</xdr:col>
      <xdr:colOff>1181100</xdr:colOff>
      <xdr:row>86</xdr:row>
      <xdr:rowOff>0</xdr:rowOff>
    </xdr:to>
    <xdr:sp>
      <xdr:nvSpPr>
        <xdr:cNvPr id="15" name="Straight Connector 15"/>
        <xdr:cNvSpPr>
          <a:spLocks/>
        </xdr:cNvSpPr>
      </xdr:nvSpPr>
      <xdr:spPr>
        <a:xfrm>
          <a:off x="304800" y="19716750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0</xdr:rowOff>
    </xdr:from>
    <xdr:to>
      <xdr:col>1</xdr:col>
      <xdr:colOff>1181100</xdr:colOff>
      <xdr:row>86</xdr:row>
      <xdr:rowOff>0</xdr:rowOff>
    </xdr:to>
    <xdr:sp>
      <xdr:nvSpPr>
        <xdr:cNvPr id="16" name="Straight Connector 16"/>
        <xdr:cNvSpPr>
          <a:spLocks/>
        </xdr:cNvSpPr>
      </xdr:nvSpPr>
      <xdr:spPr>
        <a:xfrm>
          <a:off x="304800" y="19716750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115</xdr:row>
      <xdr:rowOff>0</xdr:rowOff>
    </xdr:from>
    <xdr:to>
      <xdr:col>1</xdr:col>
      <xdr:colOff>1181100</xdr:colOff>
      <xdr:row>115</xdr:row>
      <xdr:rowOff>0</xdr:rowOff>
    </xdr:to>
    <xdr:sp>
      <xdr:nvSpPr>
        <xdr:cNvPr id="17" name="Straight Connector 21"/>
        <xdr:cNvSpPr>
          <a:spLocks/>
        </xdr:cNvSpPr>
      </xdr:nvSpPr>
      <xdr:spPr>
        <a:xfrm>
          <a:off x="304800" y="26146125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115</xdr:row>
      <xdr:rowOff>0</xdr:rowOff>
    </xdr:from>
    <xdr:to>
      <xdr:col>1</xdr:col>
      <xdr:colOff>1181100</xdr:colOff>
      <xdr:row>115</xdr:row>
      <xdr:rowOff>0</xdr:rowOff>
    </xdr:to>
    <xdr:sp>
      <xdr:nvSpPr>
        <xdr:cNvPr id="18" name="Straight Connector 22"/>
        <xdr:cNvSpPr>
          <a:spLocks/>
        </xdr:cNvSpPr>
      </xdr:nvSpPr>
      <xdr:spPr>
        <a:xfrm>
          <a:off x="304800" y="26146125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115</xdr:row>
      <xdr:rowOff>0</xdr:rowOff>
    </xdr:from>
    <xdr:to>
      <xdr:col>1</xdr:col>
      <xdr:colOff>1181100</xdr:colOff>
      <xdr:row>115</xdr:row>
      <xdr:rowOff>0</xdr:rowOff>
    </xdr:to>
    <xdr:sp>
      <xdr:nvSpPr>
        <xdr:cNvPr id="19" name="Straight Connector 23"/>
        <xdr:cNvSpPr>
          <a:spLocks/>
        </xdr:cNvSpPr>
      </xdr:nvSpPr>
      <xdr:spPr>
        <a:xfrm>
          <a:off x="304800" y="26146125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115</xdr:row>
      <xdr:rowOff>0</xdr:rowOff>
    </xdr:from>
    <xdr:to>
      <xdr:col>1</xdr:col>
      <xdr:colOff>1181100</xdr:colOff>
      <xdr:row>115</xdr:row>
      <xdr:rowOff>0</xdr:rowOff>
    </xdr:to>
    <xdr:sp>
      <xdr:nvSpPr>
        <xdr:cNvPr id="20" name="Straight Connector 24"/>
        <xdr:cNvSpPr>
          <a:spLocks/>
        </xdr:cNvSpPr>
      </xdr:nvSpPr>
      <xdr:spPr>
        <a:xfrm>
          <a:off x="304800" y="26146125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115</xdr:row>
      <xdr:rowOff>0</xdr:rowOff>
    </xdr:from>
    <xdr:to>
      <xdr:col>1</xdr:col>
      <xdr:colOff>1181100</xdr:colOff>
      <xdr:row>115</xdr:row>
      <xdr:rowOff>0</xdr:rowOff>
    </xdr:to>
    <xdr:sp>
      <xdr:nvSpPr>
        <xdr:cNvPr id="21" name="Straight Connector 25"/>
        <xdr:cNvSpPr>
          <a:spLocks/>
        </xdr:cNvSpPr>
      </xdr:nvSpPr>
      <xdr:spPr>
        <a:xfrm>
          <a:off x="304800" y="26146125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115</xdr:row>
      <xdr:rowOff>0</xdr:rowOff>
    </xdr:from>
    <xdr:to>
      <xdr:col>1</xdr:col>
      <xdr:colOff>1181100</xdr:colOff>
      <xdr:row>115</xdr:row>
      <xdr:rowOff>0</xdr:rowOff>
    </xdr:to>
    <xdr:sp>
      <xdr:nvSpPr>
        <xdr:cNvPr id="22" name="Straight Connector 26"/>
        <xdr:cNvSpPr>
          <a:spLocks/>
        </xdr:cNvSpPr>
      </xdr:nvSpPr>
      <xdr:spPr>
        <a:xfrm>
          <a:off x="304800" y="26146125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115</xdr:row>
      <xdr:rowOff>0</xdr:rowOff>
    </xdr:from>
    <xdr:to>
      <xdr:col>1</xdr:col>
      <xdr:colOff>1181100</xdr:colOff>
      <xdr:row>115</xdr:row>
      <xdr:rowOff>0</xdr:rowOff>
    </xdr:to>
    <xdr:sp>
      <xdr:nvSpPr>
        <xdr:cNvPr id="23" name="Straight Connector 27"/>
        <xdr:cNvSpPr>
          <a:spLocks/>
        </xdr:cNvSpPr>
      </xdr:nvSpPr>
      <xdr:spPr>
        <a:xfrm>
          <a:off x="304800" y="26146125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115</xdr:row>
      <xdr:rowOff>0</xdr:rowOff>
    </xdr:from>
    <xdr:to>
      <xdr:col>1</xdr:col>
      <xdr:colOff>1181100</xdr:colOff>
      <xdr:row>115</xdr:row>
      <xdr:rowOff>0</xdr:rowOff>
    </xdr:to>
    <xdr:sp>
      <xdr:nvSpPr>
        <xdr:cNvPr id="24" name="Straight Connector 28"/>
        <xdr:cNvSpPr>
          <a:spLocks/>
        </xdr:cNvSpPr>
      </xdr:nvSpPr>
      <xdr:spPr>
        <a:xfrm>
          <a:off x="304800" y="26146125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142</xdr:row>
      <xdr:rowOff>0</xdr:rowOff>
    </xdr:from>
    <xdr:to>
      <xdr:col>1</xdr:col>
      <xdr:colOff>1181100</xdr:colOff>
      <xdr:row>142</xdr:row>
      <xdr:rowOff>0</xdr:rowOff>
    </xdr:to>
    <xdr:sp>
      <xdr:nvSpPr>
        <xdr:cNvPr id="25" name="Straight Connector 29"/>
        <xdr:cNvSpPr>
          <a:spLocks/>
        </xdr:cNvSpPr>
      </xdr:nvSpPr>
      <xdr:spPr>
        <a:xfrm>
          <a:off x="304800" y="32556450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142</xdr:row>
      <xdr:rowOff>0</xdr:rowOff>
    </xdr:from>
    <xdr:to>
      <xdr:col>1</xdr:col>
      <xdr:colOff>1181100</xdr:colOff>
      <xdr:row>142</xdr:row>
      <xdr:rowOff>0</xdr:rowOff>
    </xdr:to>
    <xdr:sp>
      <xdr:nvSpPr>
        <xdr:cNvPr id="26" name="Straight Connector 30"/>
        <xdr:cNvSpPr>
          <a:spLocks/>
        </xdr:cNvSpPr>
      </xdr:nvSpPr>
      <xdr:spPr>
        <a:xfrm>
          <a:off x="304800" y="32556450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142</xdr:row>
      <xdr:rowOff>0</xdr:rowOff>
    </xdr:from>
    <xdr:to>
      <xdr:col>1</xdr:col>
      <xdr:colOff>1181100</xdr:colOff>
      <xdr:row>142</xdr:row>
      <xdr:rowOff>0</xdr:rowOff>
    </xdr:to>
    <xdr:sp>
      <xdr:nvSpPr>
        <xdr:cNvPr id="27" name="Straight Connector 31"/>
        <xdr:cNvSpPr>
          <a:spLocks/>
        </xdr:cNvSpPr>
      </xdr:nvSpPr>
      <xdr:spPr>
        <a:xfrm>
          <a:off x="304800" y="32556450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142</xdr:row>
      <xdr:rowOff>0</xdr:rowOff>
    </xdr:from>
    <xdr:to>
      <xdr:col>1</xdr:col>
      <xdr:colOff>1181100</xdr:colOff>
      <xdr:row>142</xdr:row>
      <xdr:rowOff>0</xdr:rowOff>
    </xdr:to>
    <xdr:sp>
      <xdr:nvSpPr>
        <xdr:cNvPr id="28" name="Straight Connector 32"/>
        <xdr:cNvSpPr>
          <a:spLocks/>
        </xdr:cNvSpPr>
      </xdr:nvSpPr>
      <xdr:spPr>
        <a:xfrm>
          <a:off x="304800" y="32556450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142</xdr:row>
      <xdr:rowOff>0</xdr:rowOff>
    </xdr:from>
    <xdr:to>
      <xdr:col>1</xdr:col>
      <xdr:colOff>1181100</xdr:colOff>
      <xdr:row>142</xdr:row>
      <xdr:rowOff>0</xdr:rowOff>
    </xdr:to>
    <xdr:sp>
      <xdr:nvSpPr>
        <xdr:cNvPr id="29" name="Straight Connector 33"/>
        <xdr:cNvSpPr>
          <a:spLocks/>
        </xdr:cNvSpPr>
      </xdr:nvSpPr>
      <xdr:spPr>
        <a:xfrm>
          <a:off x="304800" y="32556450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61</xdr:row>
      <xdr:rowOff>19050</xdr:rowOff>
    </xdr:from>
    <xdr:to>
      <xdr:col>1</xdr:col>
      <xdr:colOff>1219200</xdr:colOff>
      <xdr:row>61</xdr:row>
      <xdr:rowOff>19050</xdr:rowOff>
    </xdr:to>
    <xdr:sp>
      <xdr:nvSpPr>
        <xdr:cNvPr id="1" name="Straight Connector 8"/>
        <xdr:cNvSpPr>
          <a:spLocks/>
        </xdr:cNvSpPr>
      </xdr:nvSpPr>
      <xdr:spPr>
        <a:xfrm>
          <a:off x="323850" y="13896975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19050</xdr:rowOff>
    </xdr:from>
    <xdr:to>
      <xdr:col>1</xdr:col>
      <xdr:colOff>1209675</xdr:colOff>
      <xdr:row>91</xdr:row>
      <xdr:rowOff>19050</xdr:rowOff>
    </xdr:to>
    <xdr:sp>
      <xdr:nvSpPr>
        <xdr:cNvPr id="2" name="Straight Connector 14"/>
        <xdr:cNvSpPr>
          <a:spLocks/>
        </xdr:cNvSpPr>
      </xdr:nvSpPr>
      <xdr:spPr>
        <a:xfrm>
          <a:off x="314325" y="20488275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122</xdr:row>
      <xdr:rowOff>19050</xdr:rowOff>
    </xdr:from>
    <xdr:to>
      <xdr:col>1</xdr:col>
      <xdr:colOff>1209675</xdr:colOff>
      <xdr:row>122</xdr:row>
      <xdr:rowOff>19050</xdr:rowOff>
    </xdr:to>
    <xdr:sp>
      <xdr:nvSpPr>
        <xdr:cNvPr id="3" name="Straight Connector 18"/>
        <xdr:cNvSpPr>
          <a:spLocks/>
        </xdr:cNvSpPr>
      </xdr:nvSpPr>
      <xdr:spPr>
        <a:xfrm>
          <a:off x="314325" y="26965275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153</xdr:row>
      <xdr:rowOff>9525</xdr:rowOff>
    </xdr:from>
    <xdr:to>
      <xdr:col>1</xdr:col>
      <xdr:colOff>1209675</xdr:colOff>
      <xdr:row>153</xdr:row>
      <xdr:rowOff>9525</xdr:rowOff>
    </xdr:to>
    <xdr:sp>
      <xdr:nvSpPr>
        <xdr:cNvPr id="4" name="Straight Connector 20"/>
        <xdr:cNvSpPr>
          <a:spLocks/>
        </xdr:cNvSpPr>
      </xdr:nvSpPr>
      <xdr:spPr>
        <a:xfrm>
          <a:off x="314325" y="33613725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184</xdr:row>
      <xdr:rowOff>9525</xdr:rowOff>
    </xdr:from>
    <xdr:to>
      <xdr:col>1</xdr:col>
      <xdr:colOff>1209675</xdr:colOff>
      <xdr:row>184</xdr:row>
      <xdr:rowOff>9525</xdr:rowOff>
    </xdr:to>
    <xdr:sp>
      <xdr:nvSpPr>
        <xdr:cNvPr id="5" name="Straight Connector 22"/>
        <xdr:cNvSpPr>
          <a:spLocks/>
        </xdr:cNvSpPr>
      </xdr:nvSpPr>
      <xdr:spPr>
        <a:xfrm>
          <a:off x="314325" y="39985950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214</xdr:row>
      <xdr:rowOff>19050</xdr:rowOff>
    </xdr:from>
    <xdr:to>
      <xdr:col>1</xdr:col>
      <xdr:colOff>1209675</xdr:colOff>
      <xdr:row>214</xdr:row>
      <xdr:rowOff>19050</xdr:rowOff>
    </xdr:to>
    <xdr:sp>
      <xdr:nvSpPr>
        <xdr:cNvPr id="6" name="Straight Connector 24"/>
        <xdr:cNvSpPr>
          <a:spLocks/>
        </xdr:cNvSpPr>
      </xdr:nvSpPr>
      <xdr:spPr>
        <a:xfrm>
          <a:off x="314325" y="46472475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245</xdr:row>
      <xdr:rowOff>19050</xdr:rowOff>
    </xdr:from>
    <xdr:to>
      <xdr:col>1</xdr:col>
      <xdr:colOff>1209675</xdr:colOff>
      <xdr:row>245</xdr:row>
      <xdr:rowOff>19050</xdr:rowOff>
    </xdr:to>
    <xdr:sp>
      <xdr:nvSpPr>
        <xdr:cNvPr id="7" name="Straight Connector 25"/>
        <xdr:cNvSpPr>
          <a:spLocks/>
        </xdr:cNvSpPr>
      </xdr:nvSpPr>
      <xdr:spPr>
        <a:xfrm>
          <a:off x="314325" y="52949475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275</xdr:row>
      <xdr:rowOff>19050</xdr:rowOff>
    </xdr:from>
    <xdr:to>
      <xdr:col>1</xdr:col>
      <xdr:colOff>1209675</xdr:colOff>
      <xdr:row>275</xdr:row>
      <xdr:rowOff>19050</xdr:rowOff>
    </xdr:to>
    <xdr:sp>
      <xdr:nvSpPr>
        <xdr:cNvPr id="8" name="Straight Connector 26"/>
        <xdr:cNvSpPr>
          <a:spLocks/>
        </xdr:cNvSpPr>
      </xdr:nvSpPr>
      <xdr:spPr>
        <a:xfrm>
          <a:off x="314325" y="59455050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32</xdr:row>
      <xdr:rowOff>19050</xdr:rowOff>
    </xdr:from>
    <xdr:to>
      <xdr:col>1</xdr:col>
      <xdr:colOff>1200150</xdr:colOff>
      <xdr:row>32</xdr:row>
      <xdr:rowOff>19050</xdr:rowOff>
    </xdr:to>
    <xdr:sp>
      <xdr:nvSpPr>
        <xdr:cNvPr id="9" name="Straight Connector 10"/>
        <xdr:cNvSpPr>
          <a:spLocks/>
        </xdr:cNvSpPr>
      </xdr:nvSpPr>
      <xdr:spPr>
        <a:xfrm>
          <a:off x="381000" y="7086600"/>
          <a:ext cx="1247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</xdr:row>
      <xdr:rowOff>9525</xdr:rowOff>
    </xdr:from>
    <xdr:to>
      <xdr:col>1</xdr:col>
      <xdr:colOff>1266825</xdr:colOff>
      <xdr:row>2</xdr:row>
      <xdr:rowOff>9525</xdr:rowOff>
    </xdr:to>
    <xdr:sp>
      <xdr:nvSpPr>
        <xdr:cNvPr id="10" name="Straight Connector 12"/>
        <xdr:cNvSpPr>
          <a:spLocks/>
        </xdr:cNvSpPr>
      </xdr:nvSpPr>
      <xdr:spPr>
        <a:xfrm>
          <a:off x="323850" y="409575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19050</xdr:rowOff>
    </xdr:from>
    <xdr:to>
      <xdr:col>1</xdr:col>
      <xdr:colOff>1209675</xdr:colOff>
      <xdr:row>2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333375" y="419100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32</xdr:row>
      <xdr:rowOff>38100</xdr:rowOff>
    </xdr:from>
    <xdr:to>
      <xdr:col>1</xdr:col>
      <xdr:colOff>1276350</xdr:colOff>
      <xdr:row>32</xdr:row>
      <xdr:rowOff>38100</xdr:rowOff>
    </xdr:to>
    <xdr:sp>
      <xdr:nvSpPr>
        <xdr:cNvPr id="2" name="Straight Connector 5"/>
        <xdr:cNvSpPr>
          <a:spLocks/>
        </xdr:cNvSpPr>
      </xdr:nvSpPr>
      <xdr:spPr>
        <a:xfrm>
          <a:off x="352425" y="6505575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62</xdr:row>
      <xdr:rowOff>0</xdr:rowOff>
    </xdr:from>
    <xdr:to>
      <xdr:col>1</xdr:col>
      <xdr:colOff>1238250</xdr:colOff>
      <xdr:row>62</xdr:row>
      <xdr:rowOff>0</xdr:rowOff>
    </xdr:to>
    <xdr:sp>
      <xdr:nvSpPr>
        <xdr:cNvPr id="3" name="Straight Connector 7"/>
        <xdr:cNvSpPr>
          <a:spLocks/>
        </xdr:cNvSpPr>
      </xdr:nvSpPr>
      <xdr:spPr>
        <a:xfrm>
          <a:off x="352425" y="12534900"/>
          <a:ext cx="1333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182</xdr:row>
      <xdr:rowOff>38100</xdr:rowOff>
    </xdr:from>
    <xdr:to>
      <xdr:col>1</xdr:col>
      <xdr:colOff>1266825</xdr:colOff>
      <xdr:row>182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400050" y="40090725"/>
          <a:ext cx="1228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151</xdr:row>
      <xdr:rowOff>9525</xdr:rowOff>
    </xdr:from>
    <xdr:to>
      <xdr:col>1</xdr:col>
      <xdr:colOff>1304925</xdr:colOff>
      <xdr:row>151</xdr:row>
      <xdr:rowOff>9525</xdr:rowOff>
    </xdr:to>
    <xdr:sp>
      <xdr:nvSpPr>
        <xdr:cNvPr id="2" name="Straight Connector 4"/>
        <xdr:cNvSpPr>
          <a:spLocks/>
        </xdr:cNvSpPr>
      </xdr:nvSpPr>
      <xdr:spPr>
        <a:xfrm>
          <a:off x="352425" y="33385125"/>
          <a:ext cx="1314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121</xdr:row>
      <xdr:rowOff>19050</xdr:rowOff>
    </xdr:from>
    <xdr:to>
      <xdr:col>1</xdr:col>
      <xdr:colOff>1304925</xdr:colOff>
      <xdr:row>121</xdr:row>
      <xdr:rowOff>19050</xdr:rowOff>
    </xdr:to>
    <xdr:sp>
      <xdr:nvSpPr>
        <xdr:cNvPr id="3" name="Straight Connector 6"/>
        <xdr:cNvSpPr>
          <a:spLocks/>
        </xdr:cNvSpPr>
      </xdr:nvSpPr>
      <xdr:spPr>
        <a:xfrm>
          <a:off x="314325" y="26850975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92</xdr:row>
      <xdr:rowOff>9525</xdr:rowOff>
    </xdr:from>
    <xdr:to>
      <xdr:col>1</xdr:col>
      <xdr:colOff>1257300</xdr:colOff>
      <xdr:row>92</xdr:row>
      <xdr:rowOff>9525</xdr:rowOff>
    </xdr:to>
    <xdr:sp>
      <xdr:nvSpPr>
        <xdr:cNvPr id="4" name="Straight Connector 8"/>
        <xdr:cNvSpPr>
          <a:spLocks/>
        </xdr:cNvSpPr>
      </xdr:nvSpPr>
      <xdr:spPr>
        <a:xfrm>
          <a:off x="381000" y="20164425"/>
          <a:ext cx="123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63</xdr:row>
      <xdr:rowOff>9525</xdr:rowOff>
    </xdr:from>
    <xdr:to>
      <xdr:col>1</xdr:col>
      <xdr:colOff>1276350</xdr:colOff>
      <xdr:row>63</xdr:row>
      <xdr:rowOff>9525</xdr:rowOff>
    </xdr:to>
    <xdr:sp>
      <xdr:nvSpPr>
        <xdr:cNvPr id="5" name="Straight Connector 10"/>
        <xdr:cNvSpPr>
          <a:spLocks/>
        </xdr:cNvSpPr>
      </xdr:nvSpPr>
      <xdr:spPr>
        <a:xfrm>
          <a:off x="466725" y="13582650"/>
          <a:ext cx="1171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32</xdr:row>
      <xdr:rowOff>9525</xdr:rowOff>
    </xdr:from>
    <xdr:to>
      <xdr:col>1</xdr:col>
      <xdr:colOff>1266825</xdr:colOff>
      <xdr:row>32</xdr:row>
      <xdr:rowOff>9525</xdr:rowOff>
    </xdr:to>
    <xdr:sp>
      <xdr:nvSpPr>
        <xdr:cNvPr id="6" name="Straight Connector 12"/>
        <xdr:cNvSpPr>
          <a:spLocks/>
        </xdr:cNvSpPr>
      </xdr:nvSpPr>
      <xdr:spPr>
        <a:xfrm>
          <a:off x="295275" y="7000875"/>
          <a:ext cx="1333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2</xdr:row>
      <xdr:rowOff>9525</xdr:rowOff>
    </xdr:from>
    <xdr:to>
      <xdr:col>1</xdr:col>
      <xdr:colOff>1314450</xdr:colOff>
      <xdr:row>2</xdr:row>
      <xdr:rowOff>9525</xdr:rowOff>
    </xdr:to>
    <xdr:sp>
      <xdr:nvSpPr>
        <xdr:cNvPr id="7" name="Straight Connector 14"/>
        <xdr:cNvSpPr>
          <a:spLocks/>
        </xdr:cNvSpPr>
      </xdr:nvSpPr>
      <xdr:spPr>
        <a:xfrm>
          <a:off x="352425" y="409575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9525</xdr:rowOff>
    </xdr:from>
    <xdr:to>
      <xdr:col>1</xdr:col>
      <xdr:colOff>1181100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314325" y="409575"/>
          <a:ext cx="1314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32</xdr:row>
      <xdr:rowOff>9525</xdr:rowOff>
    </xdr:from>
    <xdr:to>
      <xdr:col>1</xdr:col>
      <xdr:colOff>1181100</xdr:colOff>
      <xdr:row>32</xdr:row>
      <xdr:rowOff>9525</xdr:rowOff>
    </xdr:to>
    <xdr:sp>
      <xdr:nvSpPr>
        <xdr:cNvPr id="2" name="Straight Connector 3"/>
        <xdr:cNvSpPr>
          <a:spLocks/>
        </xdr:cNvSpPr>
      </xdr:nvSpPr>
      <xdr:spPr>
        <a:xfrm>
          <a:off x="314325" y="6553200"/>
          <a:ext cx="1314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62</xdr:row>
      <xdr:rowOff>9525</xdr:rowOff>
    </xdr:from>
    <xdr:to>
      <xdr:col>1</xdr:col>
      <xdr:colOff>1181100</xdr:colOff>
      <xdr:row>62</xdr:row>
      <xdr:rowOff>9525</xdr:rowOff>
    </xdr:to>
    <xdr:sp>
      <xdr:nvSpPr>
        <xdr:cNvPr id="3" name="Straight Connector 4"/>
        <xdr:cNvSpPr>
          <a:spLocks/>
        </xdr:cNvSpPr>
      </xdr:nvSpPr>
      <xdr:spPr>
        <a:xfrm>
          <a:off x="314325" y="12592050"/>
          <a:ext cx="1314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0</xdr:rowOff>
    </xdr:from>
    <xdr:to>
      <xdr:col>1</xdr:col>
      <xdr:colOff>1247775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314325" y="400050"/>
          <a:ext cx="1295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32</xdr:row>
      <xdr:rowOff>19050</xdr:rowOff>
    </xdr:from>
    <xdr:to>
      <xdr:col>1</xdr:col>
      <xdr:colOff>1171575</xdr:colOff>
      <xdr:row>32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342900" y="7162800"/>
          <a:ext cx="1314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64</xdr:row>
      <xdr:rowOff>19050</xdr:rowOff>
    </xdr:from>
    <xdr:to>
      <xdr:col>1</xdr:col>
      <xdr:colOff>1171575</xdr:colOff>
      <xdr:row>64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42900" y="13725525"/>
          <a:ext cx="1314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96</xdr:row>
      <xdr:rowOff>19050</xdr:rowOff>
    </xdr:from>
    <xdr:to>
      <xdr:col>1</xdr:col>
      <xdr:colOff>1171575</xdr:colOff>
      <xdr:row>96</xdr:row>
      <xdr:rowOff>19050</xdr:rowOff>
    </xdr:to>
    <xdr:sp>
      <xdr:nvSpPr>
        <xdr:cNvPr id="3" name="Straight Connector 9"/>
        <xdr:cNvSpPr>
          <a:spLocks/>
        </xdr:cNvSpPr>
      </xdr:nvSpPr>
      <xdr:spPr>
        <a:xfrm>
          <a:off x="342900" y="20478750"/>
          <a:ext cx="1314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126</xdr:row>
      <xdr:rowOff>19050</xdr:rowOff>
    </xdr:from>
    <xdr:to>
      <xdr:col>1</xdr:col>
      <xdr:colOff>1171575</xdr:colOff>
      <xdr:row>126</xdr:row>
      <xdr:rowOff>19050</xdr:rowOff>
    </xdr:to>
    <xdr:sp>
      <xdr:nvSpPr>
        <xdr:cNvPr id="4" name="Straight Connector 10"/>
        <xdr:cNvSpPr>
          <a:spLocks/>
        </xdr:cNvSpPr>
      </xdr:nvSpPr>
      <xdr:spPr>
        <a:xfrm>
          <a:off x="342900" y="27412950"/>
          <a:ext cx="1314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157</xdr:row>
      <xdr:rowOff>19050</xdr:rowOff>
    </xdr:from>
    <xdr:to>
      <xdr:col>1</xdr:col>
      <xdr:colOff>1171575</xdr:colOff>
      <xdr:row>157</xdr:row>
      <xdr:rowOff>19050</xdr:rowOff>
    </xdr:to>
    <xdr:sp>
      <xdr:nvSpPr>
        <xdr:cNvPr id="5" name="Straight Connector 11"/>
        <xdr:cNvSpPr>
          <a:spLocks/>
        </xdr:cNvSpPr>
      </xdr:nvSpPr>
      <xdr:spPr>
        <a:xfrm>
          <a:off x="342900" y="34089975"/>
          <a:ext cx="1314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2</xdr:row>
      <xdr:rowOff>9525</xdr:rowOff>
    </xdr:from>
    <xdr:to>
      <xdr:col>1</xdr:col>
      <xdr:colOff>1162050</xdr:colOff>
      <xdr:row>2</xdr:row>
      <xdr:rowOff>9525</xdr:rowOff>
    </xdr:to>
    <xdr:sp>
      <xdr:nvSpPr>
        <xdr:cNvPr id="6" name="Straight Connector 7"/>
        <xdr:cNvSpPr>
          <a:spLocks/>
        </xdr:cNvSpPr>
      </xdr:nvSpPr>
      <xdr:spPr>
        <a:xfrm>
          <a:off x="361950" y="447675"/>
          <a:ext cx="1285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19050</xdr:rowOff>
    </xdr:from>
    <xdr:to>
      <xdr:col>1</xdr:col>
      <xdr:colOff>952500</xdr:colOff>
      <xdr:row>2</xdr:row>
      <xdr:rowOff>19050</xdr:rowOff>
    </xdr:to>
    <xdr:sp>
      <xdr:nvSpPr>
        <xdr:cNvPr id="1" name="Straight Connector 4"/>
        <xdr:cNvSpPr>
          <a:spLocks/>
        </xdr:cNvSpPr>
      </xdr:nvSpPr>
      <xdr:spPr>
        <a:xfrm>
          <a:off x="314325" y="419100"/>
          <a:ext cx="1295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34</xdr:row>
      <xdr:rowOff>19050</xdr:rowOff>
    </xdr:from>
    <xdr:to>
      <xdr:col>1</xdr:col>
      <xdr:colOff>952500</xdr:colOff>
      <xdr:row>34</xdr:row>
      <xdr:rowOff>19050</xdr:rowOff>
    </xdr:to>
    <xdr:sp>
      <xdr:nvSpPr>
        <xdr:cNvPr id="2" name="Straight Connector 3"/>
        <xdr:cNvSpPr>
          <a:spLocks/>
        </xdr:cNvSpPr>
      </xdr:nvSpPr>
      <xdr:spPr>
        <a:xfrm>
          <a:off x="314325" y="6858000"/>
          <a:ext cx="1295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19050</xdr:rowOff>
    </xdr:from>
    <xdr:to>
      <xdr:col>2</xdr:col>
      <xdr:colOff>104775</xdr:colOff>
      <xdr:row>2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314325" y="419100"/>
          <a:ext cx="1562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19050</xdr:rowOff>
    </xdr:from>
    <xdr:to>
      <xdr:col>1</xdr:col>
      <xdr:colOff>1143000</xdr:colOff>
      <xdr:row>33</xdr:row>
      <xdr:rowOff>19050</xdr:rowOff>
    </xdr:to>
    <xdr:sp>
      <xdr:nvSpPr>
        <xdr:cNvPr id="1" name="Straight Connector 4"/>
        <xdr:cNvSpPr>
          <a:spLocks/>
        </xdr:cNvSpPr>
      </xdr:nvSpPr>
      <xdr:spPr>
        <a:xfrm>
          <a:off x="419100" y="6762750"/>
          <a:ext cx="1143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9525</xdr:rowOff>
    </xdr:from>
    <xdr:to>
      <xdr:col>1</xdr:col>
      <xdr:colOff>1143000</xdr:colOff>
      <xdr:row>64</xdr:row>
      <xdr:rowOff>9525</xdr:rowOff>
    </xdr:to>
    <xdr:sp>
      <xdr:nvSpPr>
        <xdr:cNvPr id="2" name="Straight Connector 5"/>
        <xdr:cNvSpPr>
          <a:spLocks/>
        </xdr:cNvSpPr>
      </xdr:nvSpPr>
      <xdr:spPr>
        <a:xfrm>
          <a:off x="419100" y="13201650"/>
          <a:ext cx="1143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96</xdr:row>
      <xdr:rowOff>0</xdr:rowOff>
    </xdr:from>
    <xdr:to>
      <xdr:col>1</xdr:col>
      <xdr:colOff>1143000</xdr:colOff>
      <xdr:row>96</xdr:row>
      <xdr:rowOff>0</xdr:rowOff>
    </xdr:to>
    <xdr:sp>
      <xdr:nvSpPr>
        <xdr:cNvPr id="3" name="Straight Connector 6"/>
        <xdr:cNvSpPr>
          <a:spLocks/>
        </xdr:cNvSpPr>
      </xdr:nvSpPr>
      <xdr:spPr>
        <a:xfrm>
          <a:off x="419100" y="19507200"/>
          <a:ext cx="1143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126</xdr:row>
      <xdr:rowOff>19050</xdr:rowOff>
    </xdr:from>
    <xdr:to>
      <xdr:col>1</xdr:col>
      <xdr:colOff>1143000</xdr:colOff>
      <xdr:row>126</xdr:row>
      <xdr:rowOff>19050</xdr:rowOff>
    </xdr:to>
    <xdr:sp>
      <xdr:nvSpPr>
        <xdr:cNvPr id="4" name="Straight Connector 7"/>
        <xdr:cNvSpPr>
          <a:spLocks/>
        </xdr:cNvSpPr>
      </xdr:nvSpPr>
      <xdr:spPr>
        <a:xfrm>
          <a:off x="419100" y="26050875"/>
          <a:ext cx="1143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1</xdr:col>
      <xdr:colOff>1143000</xdr:colOff>
      <xdr:row>157</xdr:row>
      <xdr:rowOff>19050</xdr:rowOff>
    </xdr:to>
    <xdr:sp>
      <xdr:nvSpPr>
        <xdr:cNvPr id="5" name="Straight Connector 9"/>
        <xdr:cNvSpPr>
          <a:spLocks/>
        </xdr:cNvSpPr>
      </xdr:nvSpPr>
      <xdr:spPr>
        <a:xfrm>
          <a:off x="419100" y="32613600"/>
          <a:ext cx="1143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2</xdr:row>
      <xdr:rowOff>19050</xdr:rowOff>
    </xdr:from>
    <xdr:to>
      <xdr:col>1</xdr:col>
      <xdr:colOff>1238250</xdr:colOff>
      <xdr:row>2</xdr:row>
      <xdr:rowOff>19050</xdr:rowOff>
    </xdr:to>
    <xdr:sp>
      <xdr:nvSpPr>
        <xdr:cNvPr id="6" name="Straight Connector 10"/>
        <xdr:cNvSpPr>
          <a:spLocks/>
        </xdr:cNvSpPr>
      </xdr:nvSpPr>
      <xdr:spPr>
        <a:xfrm>
          <a:off x="381000" y="41910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1</xdr:col>
      <xdr:colOff>1228725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361950" y="409575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1076325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428625" y="409575"/>
          <a:ext cx="1076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95</xdr:row>
      <xdr:rowOff>28575</xdr:rowOff>
    </xdr:from>
    <xdr:to>
      <xdr:col>1</xdr:col>
      <xdr:colOff>1066800</xdr:colOff>
      <xdr:row>95</xdr:row>
      <xdr:rowOff>28575</xdr:rowOff>
    </xdr:to>
    <xdr:sp>
      <xdr:nvSpPr>
        <xdr:cNvPr id="2" name="Straight Connector 8"/>
        <xdr:cNvSpPr>
          <a:spLocks/>
        </xdr:cNvSpPr>
      </xdr:nvSpPr>
      <xdr:spPr>
        <a:xfrm>
          <a:off x="438150" y="20764500"/>
          <a:ext cx="1057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32</xdr:row>
      <xdr:rowOff>9525</xdr:rowOff>
    </xdr:from>
    <xdr:to>
      <xdr:col>1</xdr:col>
      <xdr:colOff>1181100</xdr:colOff>
      <xdr:row>32</xdr:row>
      <xdr:rowOff>9525</xdr:rowOff>
    </xdr:to>
    <xdr:sp>
      <xdr:nvSpPr>
        <xdr:cNvPr id="3" name="Straight Connector 5"/>
        <xdr:cNvSpPr>
          <a:spLocks/>
        </xdr:cNvSpPr>
      </xdr:nvSpPr>
      <xdr:spPr>
        <a:xfrm>
          <a:off x="533400" y="7239000"/>
          <a:ext cx="1076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28575</xdr:rowOff>
    </xdr:from>
    <xdr:to>
      <xdr:col>1</xdr:col>
      <xdr:colOff>1257300</xdr:colOff>
      <xdr:row>127</xdr:row>
      <xdr:rowOff>28575</xdr:rowOff>
    </xdr:to>
    <xdr:sp>
      <xdr:nvSpPr>
        <xdr:cNvPr id="4" name="Straight Connector 7"/>
        <xdr:cNvSpPr>
          <a:spLocks/>
        </xdr:cNvSpPr>
      </xdr:nvSpPr>
      <xdr:spPr>
        <a:xfrm>
          <a:off x="428625" y="27584400"/>
          <a:ext cx="1257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63</xdr:row>
      <xdr:rowOff>9525</xdr:rowOff>
    </xdr:from>
    <xdr:to>
      <xdr:col>1</xdr:col>
      <xdr:colOff>1047750</xdr:colOff>
      <xdr:row>63</xdr:row>
      <xdr:rowOff>9525</xdr:rowOff>
    </xdr:to>
    <xdr:sp>
      <xdr:nvSpPr>
        <xdr:cNvPr id="5" name="Straight Connector 9"/>
        <xdr:cNvSpPr>
          <a:spLocks/>
        </xdr:cNvSpPr>
      </xdr:nvSpPr>
      <xdr:spPr>
        <a:xfrm>
          <a:off x="400050" y="14011275"/>
          <a:ext cx="1076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19050</xdr:rowOff>
    </xdr:from>
    <xdr:to>
      <xdr:col>1</xdr:col>
      <xdr:colOff>1114425</xdr:colOff>
      <xdr:row>2</xdr:row>
      <xdr:rowOff>19050</xdr:rowOff>
    </xdr:to>
    <xdr:sp>
      <xdr:nvSpPr>
        <xdr:cNvPr id="1" name="Straight Connector 4"/>
        <xdr:cNvSpPr>
          <a:spLocks/>
        </xdr:cNvSpPr>
      </xdr:nvSpPr>
      <xdr:spPr>
        <a:xfrm>
          <a:off x="333375" y="419100"/>
          <a:ext cx="1285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32</xdr:row>
      <xdr:rowOff>19050</xdr:rowOff>
    </xdr:from>
    <xdr:to>
      <xdr:col>1</xdr:col>
      <xdr:colOff>1114425</xdr:colOff>
      <xdr:row>32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33375" y="6438900"/>
          <a:ext cx="1285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60</xdr:row>
      <xdr:rowOff>19050</xdr:rowOff>
    </xdr:from>
    <xdr:to>
      <xdr:col>1</xdr:col>
      <xdr:colOff>1114425</xdr:colOff>
      <xdr:row>60</xdr:row>
      <xdr:rowOff>19050</xdr:rowOff>
    </xdr:to>
    <xdr:sp>
      <xdr:nvSpPr>
        <xdr:cNvPr id="3" name="Straight Connector 3"/>
        <xdr:cNvSpPr>
          <a:spLocks/>
        </xdr:cNvSpPr>
      </xdr:nvSpPr>
      <xdr:spPr>
        <a:xfrm>
          <a:off x="333375" y="12677775"/>
          <a:ext cx="1285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19050</xdr:rowOff>
    </xdr:from>
    <xdr:to>
      <xdr:col>1</xdr:col>
      <xdr:colOff>1095375</xdr:colOff>
      <xdr:row>2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361950" y="419100"/>
          <a:ext cx="1209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34</xdr:row>
      <xdr:rowOff>0</xdr:rowOff>
    </xdr:from>
    <xdr:to>
      <xdr:col>1</xdr:col>
      <xdr:colOff>1181100</xdr:colOff>
      <xdr:row>34</xdr:row>
      <xdr:rowOff>0</xdr:rowOff>
    </xdr:to>
    <xdr:sp>
      <xdr:nvSpPr>
        <xdr:cNvPr id="2" name="Straight Connector 8"/>
        <xdr:cNvSpPr>
          <a:spLocks/>
        </xdr:cNvSpPr>
      </xdr:nvSpPr>
      <xdr:spPr>
        <a:xfrm>
          <a:off x="333375" y="7353300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65</xdr:row>
      <xdr:rowOff>9525</xdr:rowOff>
    </xdr:from>
    <xdr:to>
      <xdr:col>1</xdr:col>
      <xdr:colOff>1247775</xdr:colOff>
      <xdr:row>65</xdr:row>
      <xdr:rowOff>9525</xdr:rowOff>
    </xdr:to>
    <xdr:sp>
      <xdr:nvSpPr>
        <xdr:cNvPr id="3" name="Straight Connector 10"/>
        <xdr:cNvSpPr>
          <a:spLocks/>
        </xdr:cNvSpPr>
      </xdr:nvSpPr>
      <xdr:spPr>
        <a:xfrm>
          <a:off x="304800" y="14335125"/>
          <a:ext cx="1419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118</xdr:row>
      <xdr:rowOff>19050</xdr:rowOff>
    </xdr:from>
    <xdr:to>
      <xdr:col>1</xdr:col>
      <xdr:colOff>1276350</xdr:colOff>
      <xdr:row>118</xdr:row>
      <xdr:rowOff>19050</xdr:rowOff>
    </xdr:to>
    <xdr:sp>
      <xdr:nvSpPr>
        <xdr:cNvPr id="4" name="Straight Connector 12"/>
        <xdr:cNvSpPr>
          <a:spLocks/>
        </xdr:cNvSpPr>
      </xdr:nvSpPr>
      <xdr:spPr>
        <a:xfrm>
          <a:off x="333375" y="28336875"/>
          <a:ext cx="1419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167</xdr:row>
      <xdr:rowOff>0</xdr:rowOff>
    </xdr:from>
    <xdr:to>
      <xdr:col>1</xdr:col>
      <xdr:colOff>1219200</xdr:colOff>
      <xdr:row>167</xdr:row>
      <xdr:rowOff>0</xdr:rowOff>
    </xdr:to>
    <xdr:sp>
      <xdr:nvSpPr>
        <xdr:cNvPr id="5" name="Straight Connector 14"/>
        <xdr:cNvSpPr>
          <a:spLocks/>
        </xdr:cNvSpPr>
      </xdr:nvSpPr>
      <xdr:spPr>
        <a:xfrm>
          <a:off x="295275" y="42148125"/>
          <a:ext cx="1400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19050</xdr:rowOff>
    </xdr:from>
    <xdr:to>
      <xdr:col>1</xdr:col>
      <xdr:colOff>1143000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352425" y="419100"/>
          <a:ext cx="123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34</xdr:row>
      <xdr:rowOff>19050</xdr:rowOff>
    </xdr:from>
    <xdr:to>
      <xdr:col>1</xdr:col>
      <xdr:colOff>1162050</xdr:colOff>
      <xdr:row>34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314325" y="6762750"/>
          <a:ext cx="1295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65</xdr:row>
      <xdr:rowOff>19050</xdr:rowOff>
    </xdr:from>
    <xdr:to>
      <xdr:col>1</xdr:col>
      <xdr:colOff>1162050</xdr:colOff>
      <xdr:row>65</xdr:row>
      <xdr:rowOff>19050</xdr:rowOff>
    </xdr:to>
    <xdr:sp>
      <xdr:nvSpPr>
        <xdr:cNvPr id="3" name="Straight Connector 5"/>
        <xdr:cNvSpPr>
          <a:spLocks/>
        </xdr:cNvSpPr>
      </xdr:nvSpPr>
      <xdr:spPr>
        <a:xfrm>
          <a:off x="314325" y="13192125"/>
          <a:ext cx="1295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0</xdr:rowOff>
    </xdr:from>
    <xdr:to>
      <xdr:col>1</xdr:col>
      <xdr:colOff>1209675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342900" y="400050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34</xdr:row>
      <xdr:rowOff>0</xdr:rowOff>
    </xdr:from>
    <xdr:to>
      <xdr:col>1</xdr:col>
      <xdr:colOff>1238250</xdr:colOff>
      <xdr:row>34</xdr:row>
      <xdr:rowOff>0</xdr:rowOff>
    </xdr:to>
    <xdr:sp>
      <xdr:nvSpPr>
        <xdr:cNvPr id="2" name="Straight Connector 4"/>
        <xdr:cNvSpPr>
          <a:spLocks/>
        </xdr:cNvSpPr>
      </xdr:nvSpPr>
      <xdr:spPr>
        <a:xfrm>
          <a:off x="342900" y="7096125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65</xdr:row>
      <xdr:rowOff>0</xdr:rowOff>
    </xdr:from>
    <xdr:to>
      <xdr:col>1</xdr:col>
      <xdr:colOff>1238250</xdr:colOff>
      <xdr:row>65</xdr:row>
      <xdr:rowOff>0</xdr:rowOff>
    </xdr:to>
    <xdr:sp>
      <xdr:nvSpPr>
        <xdr:cNvPr id="3" name="Straight Connector 3"/>
        <xdr:cNvSpPr>
          <a:spLocks/>
        </xdr:cNvSpPr>
      </xdr:nvSpPr>
      <xdr:spPr>
        <a:xfrm>
          <a:off x="342900" y="13792200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96</xdr:row>
      <xdr:rowOff>0</xdr:rowOff>
    </xdr:from>
    <xdr:to>
      <xdr:col>1</xdr:col>
      <xdr:colOff>1238250</xdr:colOff>
      <xdr:row>96</xdr:row>
      <xdr:rowOff>0</xdr:rowOff>
    </xdr:to>
    <xdr:sp>
      <xdr:nvSpPr>
        <xdr:cNvPr id="4" name="Straight Connector 5"/>
        <xdr:cNvSpPr>
          <a:spLocks/>
        </xdr:cNvSpPr>
      </xdr:nvSpPr>
      <xdr:spPr>
        <a:xfrm>
          <a:off x="342900" y="20469225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34</xdr:row>
      <xdr:rowOff>0</xdr:rowOff>
    </xdr:from>
    <xdr:to>
      <xdr:col>1</xdr:col>
      <xdr:colOff>1209675</xdr:colOff>
      <xdr:row>34</xdr:row>
      <xdr:rowOff>0</xdr:rowOff>
    </xdr:to>
    <xdr:sp>
      <xdr:nvSpPr>
        <xdr:cNvPr id="5" name="Straight Connector 6"/>
        <xdr:cNvSpPr>
          <a:spLocks/>
        </xdr:cNvSpPr>
      </xdr:nvSpPr>
      <xdr:spPr>
        <a:xfrm>
          <a:off x="342900" y="7096125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65</xdr:row>
      <xdr:rowOff>0</xdr:rowOff>
    </xdr:from>
    <xdr:to>
      <xdr:col>1</xdr:col>
      <xdr:colOff>1238250</xdr:colOff>
      <xdr:row>65</xdr:row>
      <xdr:rowOff>0</xdr:rowOff>
    </xdr:to>
    <xdr:sp>
      <xdr:nvSpPr>
        <xdr:cNvPr id="6" name="Straight Connector 7"/>
        <xdr:cNvSpPr>
          <a:spLocks/>
        </xdr:cNvSpPr>
      </xdr:nvSpPr>
      <xdr:spPr>
        <a:xfrm>
          <a:off x="342900" y="13792200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65</xdr:row>
      <xdr:rowOff>0</xdr:rowOff>
    </xdr:from>
    <xdr:to>
      <xdr:col>1</xdr:col>
      <xdr:colOff>1209675</xdr:colOff>
      <xdr:row>65</xdr:row>
      <xdr:rowOff>0</xdr:rowOff>
    </xdr:to>
    <xdr:sp>
      <xdr:nvSpPr>
        <xdr:cNvPr id="7" name="Straight Connector 8"/>
        <xdr:cNvSpPr>
          <a:spLocks/>
        </xdr:cNvSpPr>
      </xdr:nvSpPr>
      <xdr:spPr>
        <a:xfrm>
          <a:off x="342900" y="13792200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96</xdr:row>
      <xdr:rowOff>0</xdr:rowOff>
    </xdr:from>
    <xdr:to>
      <xdr:col>1</xdr:col>
      <xdr:colOff>1238250</xdr:colOff>
      <xdr:row>96</xdr:row>
      <xdr:rowOff>0</xdr:rowOff>
    </xdr:to>
    <xdr:sp>
      <xdr:nvSpPr>
        <xdr:cNvPr id="8" name="Straight Connector 9"/>
        <xdr:cNvSpPr>
          <a:spLocks/>
        </xdr:cNvSpPr>
      </xdr:nvSpPr>
      <xdr:spPr>
        <a:xfrm>
          <a:off x="342900" y="20469225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96</xdr:row>
      <xdr:rowOff>0</xdr:rowOff>
    </xdr:from>
    <xdr:to>
      <xdr:col>1</xdr:col>
      <xdr:colOff>1238250</xdr:colOff>
      <xdr:row>96</xdr:row>
      <xdr:rowOff>0</xdr:rowOff>
    </xdr:to>
    <xdr:sp>
      <xdr:nvSpPr>
        <xdr:cNvPr id="9" name="Straight Connector 10"/>
        <xdr:cNvSpPr>
          <a:spLocks/>
        </xdr:cNvSpPr>
      </xdr:nvSpPr>
      <xdr:spPr>
        <a:xfrm>
          <a:off x="342900" y="20469225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96</xdr:row>
      <xdr:rowOff>0</xdr:rowOff>
    </xdr:from>
    <xdr:to>
      <xdr:col>1</xdr:col>
      <xdr:colOff>1209675</xdr:colOff>
      <xdr:row>96</xdr:row>
      <xdr:rowOff>0</xdr:rowOff>
    </xdr:to>
    <xdr:sp>
      <xdr:nvSpPr>
        <xdr:cNvPr id="10" name="Straight Connector 11"/>
        <xdr:cNvSpPr>
          <a:spLocks/>
        </xdr:cNvSpPr>
      </xdr:nvSpPr>
      <xdr:spPr>
        <a:xfrm>
          <a:off x="342900" y="20469225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9525</xdr:rowOff>
    </xdr:from>
    <xdr:to>
      <xdr:col>1</xdr:col>
      <xdr:colOff>1133475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342900" y="409575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35</xdr:row>
      <xdr:rowOff>9525</xdr:rowOff>
    </xdr:from>
    <xdr:to>
      <xdr:col>1</xdr:col>
      <xdr:colOff>1133475</xdr:colOff>
      <xdr:row>35</xdr:row>
      <xdr:rowOff>9525</xdr:rowOff>
    </xdr:to>
    <xdr:sp>
      <xdr:nvSpPr>
        <xdr:cNvPr id="2" name="Straight Connector 4"/>
        <xdr:cNvSpPr>
          <a:spLocks/>
        </xdr:cNvSpPr>
      </xdr:nvSpPr>
      <xdr:spPr>
        <a:xfrm>
          <a:off x="333375" y="6896100"/>
          <a:ext cx="1285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68</xdr:row>
      <xdr:rowOff>9525</xdr:rowOff>
    </xdr:from>
    <xdr:to>
      <xdr:col>1</xdr:col>
      <xdr:colOff>1133475</xdr:colOff>
      <xdr:row>68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333375" y="13563600"/>
          <a:ext cx="1285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35</xdr:row>
      <xdr:rowOff>9525</xdr:rowOff>
    </xdr:from>
    <xdr:to>
      <xdr:col>1</xdr:col>
      <xdr:colOff>1133475</xdr:colOff>
      <xdr:row>35</xdr:row>
      <xdr:rowOff>9525</xdr:rowOff>
    </xdr:to>
    <xdr:sp>
      <xdr:nvSpPr>
        <xdr:cNvPr id="4" name="Straight Connector 6"/>
        <xdr:cNvSpPr>
          <a:spLocks/>
        </xdr:cNvSpPr>
      </xdr:nvSpPr>
      <xdr:spPr>
        <a:xfrm>
          <a:off x="342900" y="689610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68</xdr:row>
      <xdr:rowOff>9525</xdr:rowOff>
    </xdr:from>
    <xdr:to>
      <xdr:col>1</xdr:col>
      <xdr:colOff>1133475</xdr:colOff>
      <xdr:row>68</xdr:row>
      <xdr:rowOff>9525</xdr:rowOff>
    </xdr:to>
    <xdr:sp>
      <xdr:nvSpPr>
        <xdr:cNvPr id="5" name="Straight Connector 7"/>
        <xdr:cNvSpPr>
          <a:spLocks/>
        </xdr:cNvSpPr>
      </xdr:nvSpPr>
      <xdr:spPr>
        <a:xfrm>
          <a:off x="333375" y="13563600"/>
          <a:ext cx="1285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68</xdr:row>
      <xdr:rowOff>9525</xdr:rowOff>
    </xdr:from>
    <xdr:to>
      <xdr:col>1</xdr:col>
      <xdr:colOff>1133475</xdr:colOff>
      <xdr:row>68</xdr:row>
      <xdr:rowOff>9525</xdr:rowOff>
    </xdr:to>
    <xdr:sp>
      <xdr:nvSpPr>
        <xdr:cNvPr id="6" name="Straight Connector 8"/>
        <xdr:cNvSpPr>
          <a:spLocks/>
        </xdr:cNvSpPr>
      </xdr:nvSpPr>
      <xdr:spPr>
        <a:xfrm>
          <a:off x="342900" y="1356360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0</xdr:rowOff>
    </xdr:from>
    <xdr:to>
      <xdr:col>1</xdr:col>
      <xdr:colOff>1181100</xdr:colOff>
      <xdr:row>2</xdr:row>
      <xdr:rowOff>0</xdr:rowOff>
    </xdr:to>
    <xdr:sp>
      <xdr:nvSpPr>
        <xdr:cNvPr id="1" name="Straight Connector 3"/>
        <xdr:cNvSpPr>
          <a:spLocks/>
        </xdr:cNvSpPr>
      </xdr:nvSpPr>
      <xdr:spPr>
        <a:xfrm>
          <a:off x="304800" y="40005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34</xdr:row>
      <xdr:rowOff>19050</xdr:rowOff>
    </xdr:from>
    <xdr:to>
      <xdr:col>1</xdr:col>
      <xdr:colOff>1219200</xdr:colOff>
      <xdr:row>34</xdr:row>
      <xdr:rowOff>19050</xdr:rowOff>
    </xdr:to>
    <xdr:sp>
      <xdr:nvSpPr>
        <xdr:cNvPr id="2" name="Straight Connector 5"/>
        <xdr:cNvSpPr>
          <a:spLocks/>
        </xdr:cNvSpPr>
      </xdr:nvSpPr>
      <xdr:spPr>
        <a:xfrm>
          <a:off x="342900" y="708660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65</xdr:row>
      <xdr:rowOff>0</xdr:rowOff>
    </xdr:from>
    <xdr:to>
      <xdr:col>1</xdr:col>
      <xdr:colOff>1152525</xdr:colOff>
      <xdr:row>65</xdr:row>
      <xdr:rowOff>0</xdr:rowOff>
    </xdr:to>
    <xdr:sp>
      <xdr:nvSpPr>
        <xdr:cNvPr id="3" name="Straight Connector 7"/>
        <xdr:cNvSpPr>
          <a:spLocks/>
        </xdr:cNvSpPr>
      </xdr:nvSpPr>
      <xdr:spPr>
        <a:xfrm>
          <a:off x="361950" y="13639800"/>
          <a:ext cx="1190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153</xdr:row>
      <xdr:rowOff>9525</xdr:rowOff>
    </xdr:from>
    <xdr:to>
      <xdr:col>1</xdr:col>
      <xdr:colOff>1200150</xdr:colOff>
      <xdr:row>153</xdr:row>
      <xdr:rowOff>9525</xdr:rowOff>
    </xdr:to>
    <xdr:sp>
      <xdr:nvSpPr>
        <xdr:cNvPr id="4" name="Straight Connector 10"/>
        <xdr:cNvSpPr>
          <a:spLocks/>
        </xdr:cNvSpPr>
      </xdr:nvSpPr>
      <xdr:spPr>
        <a:xfrm>
          <a:off x="409575" y="33404175"/>
          <a:ext cx="1190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212</xdr:row>
      <xdr:rowOff>0</xdr:rowOff>
    </xdr:from>
    <xdr:to>
      <xdr:col>1</xdr:col>
      <xdr:colOff>1152525</xdr:colOff>
      <xdr:row>212</xdr:row>
      <xdr:rowOff>0</xdr:rowOff>
    </xdr:to>
    <xdr:sp>
      <xdr:nvSpPr>
        <xdr:cNvPr id="5" name="Straight Connector 12"/>
        <xdr:cNvSpPr>
          <a:spLocks/>
        </xdr:cNvSpPr>
      </xdr:nvSpPr>
      <xdr:spPr>
        <a:xfrm>
          <a:off x="361950" y="46415325"/>
          <a:ext cx="1190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182</xdr:row>
      <xdr:rowOff>0</xdr:rowOff>
    </xdr:from>
    <xdr:to>
      <xdr:col>1</xdr:col>
      <xdr:colOff>1152525</xdr:colOff>
      <xdr:row>182</xdr:row>
      <xdr:rowOff>0</xdr:rowOff>
    </xdr:to>
    <xdr:sp>
      <xdr:nvSpPr>
        <xdr:cNvPr id="6" name="Straight Connector 13"/>
        <xdr:cNvSpPr>
          <a:spLocks/>
        </xdr:cNvSpPr>
      </xdr:nvSpPr>
      <xdr:spPr>
        <a:xfrm>
          <a:off x="361950" y="40024050"/>
          <a:ext cx="1190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124</xdr:row>
      <xdr:rowOff>9525</xdr:rowOff>
    </xdr:from>
    <xdr:to>
      <xdr:col>1</xdr:col>
      <xdr:colOff>1266825</xdr:colOff>
      <xdr:row>124</xdr:row>
      <xdr:rowOff>9525</xdr:rowOff>
    </xdr:to>
    <xdr:sp>
      <xdr:nvSpPr>
        <xdr:cNvPr id="7" name="Straight Connector 16"/>
        <xdr:cNvSpPr>
          <a:spLocks/>
        </xdr:cNvSpPr>
      </xdr:nvSpPr>
      <xdr:spPr>
        <a:xfrm>
          <a:off x="285750" y="26765250"/>
          <a:ext cx="1381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94</xdr:row>
      <xdr:rowOff>0</xdr:rowOff>
    </xdr:from>
    <xdr:to>
      <xdr:col>1</xdr:col>
      <xdr:colOff>1152525</xdr:colOff>
      <xdr:row>94</xdr:row>
      <xdr:rowOff>0</xdr:rowOff>
    </xdr:to>
    <xdr:sp>
      <xdr:nvSpPr>
        <xdr:cNvPr id="8" name="Straight Connector 19"/>
        <xdr:cNvSpPr>
          <a:spLocks/>
        </xdr:cNvSpPr>
      </xdr:nvSpPr>
      <xdr:spPr>
        <a:xfrm>
          <a:off x="361950" y="20240625"/>
          <a:ext cx="1190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124</xdr:row>
      <xdr:rowOff>9525</xdr:rowOff>
    </xdr:from>
    <xdr:to>
      <xdr:col>1</xdr:col>
      <xdr:colOff>1266825</xdr:colOff>
      <xdr:row>124</xdr:row>
      <xdr:rowOff>9525</xdr:rowOff>
    </xdr:to>
    <xdr:sp>
      <xdr:nvSpPr>
        <xdr:cNvPr id="9" name="Straight Connector 23"/>
        <xdr:cNvSpPr>
          <a:spLocks/>
        </xdr:cNvSpPr>
      </xdr:nvSpPr>
      <xdr:spPr>
        <a:xfrm>
          <a:off x="342900" y="26765250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153</xdr:row>
      <xdr:rowOff>9525</xdr:rowOff>
    </xdr:from>
    <xdr:to>
      <xdr:col>1</xdr:col>
      <xdr:colOff>1266825</xdr:colOff>
      <xdr:row>153</xdr:row>
      <xdr:rowOff>9525</xdr:rowOff>
    </xdr:to>
    <xdr:sp>
      <xdr:nvSpPr>
        <xdr:cNvPr id="10" name="Straight Connector 34"/>
        <xdr:cNvSpPr>
          <a:spLocks/>
        </xdr:cNvSpPr>
      </xdr:nvSpPr>
      <xdr:spPr>
        <a:xfrm>
          <a:off x="285750" y="33404175"/>
          <a:ext cx="1381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153</xdr:row>
      <xdr:rowOff>9525</xdr:rowOff>
    </xdr:from>
    <xdr:to>
      <xdr:col>1</xdr:col>
      <xdr:colOff>1266825</xdr:colOff>
      <xdr:row>153</xdr:row>
      <xdr:rowOff>9525</xdr:rowOff>
    </xdr:to>
    <xdr:sp>
      <xdr:nvSpPr>
        <xdr:cNvPr id="11" name="Straight Connector 35"/>
        <xdr:cNvSpPr>
          <a:spLocks/>
        </xdr:cNvSpPr>
      </xdr:nvSpPr>
      <xdr:spPr>
        <a:xfrm>
          <a:off x="342900" y="33404175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212</xdr:row>
      <xdr:rowOff>0</xdr:rowOff>
    </xdr:from>
    <xdr:to>
      <xdr:col>1</xdr:col>
      <xdr:colOff>1152525</xdr:colOff>
      <xdr:row>212</xdr:row>
      <xdr:rowOff>0</xdr:rowOff>
    </xdr:to>
    <xdr:sp>
      <xdr:nvSpPr>
        <xdr:cNvPr id="12" name="Straight Connector 43"/>
        <xdr:cNvSpPr>
          <a:spLocks/>
        </xdr:cNvSpPr>
      </xdr:nvSpPr>
      <xdr:spPr>
        <a:xfrm>
          <a:off x="361950" y="46415325"/>
          <a:ext cx="1190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J10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6.8515625" style="1" customWidth="1"/>
    <col min="2" max="2" width="17.28125" style="15" customWidth="1"/>
    <col min="3" max="3" width="19.140625" style="1" customWidth="1"/>
    <col min="4" max="5" width="18.00390625" style="1" customWidth="1"/>
    <col min="6" max="6" width="21.28125" style="32" customWidth="1"/>
    <col min="7" max="7" width="20.421875" style="32" customWidth="1"/>
    <col min="8" max="8" width="17.57421875" style="32" customWidth="1"/>
    <col min="9" max="9" width="10.140625" style="20" bestFit="1" customWidth="1"/>
    <col min="10" max="36" width="9.140625" style="20" customWidth="1"/>
    <col min="37" max="16384" width="9.140625" style="1" customWidth="1"/>
  </cols>
  <sheetData>
    <row r="1" spans="1:8" ht="15.75">
      <c r="A1" s="1" t="s">
        <v>57</v>
      </c>
      <c r="F1" s="1"/>
      <c r="G1" s="1"/>
      <c r="H1" s="1"/>
    </row>
    <row r="2" spans="1:8" ht="15.75">
      <c r="A2" s="2" t="s">
        <v>70</v>
      </c>
      <c r="B2" s="31"/>
      <c r="C2" s="2"/>
      <c r="D2" s="2"/>
      <c r="E2" s="2"/>
      <c r="F2" s="2"/>
      <c r="G2" s="2"/>
      <c r="H2" s="2"/>
    </row>
    <row r="3" spans="6:8" ht="15.75">
      <c r="F3" s="1"/>
      <c r="G3" s="1"/>
      <c r="H3" s="1"/>
    </row>
    <row r="4" spans="1:8" ht="15.75">
      <c r="A4" s="417" t="s">
        <v>1034</v>
      </c>
      <c r="B4" s="417"/>
      <c r="C4" s="417"/>
      <c r="D4" s="417"/>
      <c r="E4" s="417"/>
      <c r="F4" s="417"/>
      <c r="G4" s="417"/>
      <c r="H4" s="417"/>
    </row>
    <row r="5" spans="1:8" ht="15.75">
      <c r="A5" s="417" t="s">
        <v>716</v>
      </c>
      <c r="B5" s="417"/>
      <c r="C5" s="417"/>
      <c r="D5" s="417"/>
      <c r="E5" s="417"/>
      <c r="F5" s="417"/>
      <c r="G5" s="417"/>
      <c r="H5" s="417"/>
    </row>
    <row r="6" spans="1:10" ht="15.75">
      <c r="A6" s="421" t="s">
        <v>1165</v>
      </c>
      <c r="B6" s="421"/>
      <c r="C6" s="421"/>
      <c r="D6" s="421"/>
      <c r="E6" s="421"/>
      <c r="F6" s="421"/>
      <c r="G6" s="421"/>
      <c r="H6" s="421"/>
      <c r="I6" s="116"/>
      <c r="J6" s="116"/>
    </row>
    <row r="7" spans="1:8" ht="15.75">
      <c r="A7" s="44"/>
      <c r="B7" s="44"/>
      <c r="C7" s="44"/>
      <c r="D7" s="44"/>
      <c r="E7" s="44"/>
      <c r="F7" s="44"/>
      <c r="G7" s="418" t="s">
        <v>109</v>
      </c>
      <c r="H7" s="418"/>
    </row>
    <row r="8" spans="6:8" ht="9" customHeight="1">
      <c r="F8" s="1"/>
      <c r="G8" s="1"/>
      <c r="H8" s="1"/>
    </row>
    <row r="9" spans="1:8" ht="36.75" customHeight="1">
      <c r="A9" s="4" t="s">
        <v>1</v>
      </c>
      <c r="B9" s="4" t="s">
        <v>58</v>
      </c>
      <c r="C9" s="4" t="s">
        <v>69</v>
      </c>
      <c r="D9" s="347" t="s">
        <v>127</v>
      </c>
      <c r="E9" s="48" t="s">
        <v>129</v>
      </c>
      <c r="F9" s="4" t="s">
        <v>128</v>
      </c>
      <c r="G9" s="48" t="s">
        <v>130</v>
      </c>
      <c r="H9" s="48" t="s">
        <v>4</v>
      </c>
    </row>
    <row r="10" spans="1:8" s="36" customFormat="1" ht="17.25" customHeight="1">
      <c r="A10" s="348">
        <v>1</v>
      </c>
      <c r="B10" s="348" t="s">
        <v>59</v>
      </c>
      <c r="C10" s="348">
        <v>59</v>
      </c>
      <c r="D10" s="349">
        <v>12</v>
      </c>
      <c r="E10" s="351">
        <v>140000</v>
      </c>
      <c r="F10" s="350">
        <v>11</v>
      </c>
      <c r="G10" s="352">
        <f>D10*E10*F10</f>
        <v>18480000</v>
      </c>
      <c r="H10" s="353"/>
    </row>
    <row r="11" spans="1:8" s="36" customFormat="1" ht="17.25" customHeight="1">
      <c r="A11" s="49">
        <v>2</v>
      </c>
      <c r="B11" s="49" t="s">
        <v>676</v>
      </c>
      <c r="C11" s="49">
        <v>58</v>
      </c>
      <c r="D11" s="114">
        <v>13</v>
      </c>
      <c r="E11" s="59">
        <v>140000</v>
      </c>
      <c r="F11" s="53">
        <v>11</v>
      </c>
      <c r="G11" s="58">
        <f>D11*E11*F11</f>
        <v>20020000</v>
      </c>
      <c r="H11" s="55"/>
    </row>
    <row r="12" spans="1:8" s="36" customFormat="1" ht="17.25" customHeight="1">
      <c r="A12" s="49">
        <v>3</v>
      </c>
      <c r="B12" s="49" t="s">
        <v>60</v>
      </c>
      <c r="C12" s="49">
        <v>50</v>
      </c>
      <c r="D12" s="114">
        <v>8</v>
      </c>
      <c r="E12" s="59">
        <v>140000</v>
      </c>
      <c r="F12" s="53">
        <v>11</v>
      </c>
      <c r="G12" s="58">
        <f aca="true" t="shared" si="0" ref="G12:G70">D12*E12*F12</f>
        <v>12320000</v>
      </c>
      <c r="H12" s="55"/>
    </row>
    <row r="13" spans="1:8" s="36" customFormat="1" ht="17.25" customHeight="1">
      <c r="A13" s="49">
        <v>4</v>
      </c>
      <c r="B13" s="49" t="s">
        <v>61</v>
      </c>
      <c r="C13" s="49">
        <v>54</v>
      </c>
      <c r="D13" s="114">
        <v>7</v>
      </c>
      <c r="E13" s="59">
        <v>140000</v>
      </c>
      <c r="F13" s="53">
        <v>11</v>
      </c>
      <c r="G13" s="58">
        <f t="shared" si="0"/>
        <v>10780000</v>
      </c>
      <c r="H13" s="55"/>
    </row>
    <row r="14" spans="1:8" s="36" customFormat="1" ht="17.25" customHeight="1">
      <c r="A14" s="49">
        <v>5</v>
      </c>
      <c r="B14" s="49" t="s">
        <v>62</v>
      </c>
      <c r="C14" s="49">
        <v>56</v>
      </c>
      <c r="D14" s="114">
        <v>10</v>
      </c>
      <c r="E14" s="59">
        <v>140000</v>
      </c>
      <c r="F14" s="53">
        <v>11</v>
      </c>
      <c r="G14" s="58">
        <f t="shared" si="0"/>
        <v>15400000</v>
      </c>
      <c r="H14" s="55"/>
    </row>
    <row r="15" spans="1:8" s="36" customFormat="1" ht="17.25" customHeight="1">
      <c r="A15" s="49">
        <v>6</v>
      </c>
      <c r="B15" s="49" t="s">
        <v>63</v>
      </c>
      <c r="C15" s="49">
        <v>81</v>
      </c>
      <c r="D15" s="114">
        <v>15</v>
      </c>
      <c r="E15" s="59">
        <v>140000</v>
      </c>
      <c r="F15" s="53">
        <v>12</v>
      </c>
      <c r="G15" s="58">
        <f t="shared" si="0"/>
        <v>25200000</v>
      </c>
      <c r="H15" s="55"/>
    </row>
    <row r="16" spans="1:8" s="36" customFormat="1" ht="17.25" customHeight="1">
      <c r="A16" s="49">
        <v>7</v>
      </c>
      <c r="B16" s="49" t="s">
        <v>64</v>
      </c>
      <c r="C16" s="49">
        <v>82</v>
      </c>
      <c r="D16" s="114">
        <v>11</v>
      </c>
      <c r="E16" s="59">
        <v>140000</v>
      </c>
      <c r="F16" s="53">
        <v>12</v>
      </c>
      <c r="G16" s="58">
        <f t="shared" si="0"/>
        <v>18480000</v>
      </c>
      <c r="H16" s="55"/>
    </row>
    <row r="17" spans="1:8" s="36" customFormat="1" ht="17.25" customHeight="1">
      <c r="A17" s="49">
        <v>8</v>
      </c>
      <c r="B17" s="49" t="s">
        <v>677</v>
      </c>
      <c r="C17" s="49">
        <v>81</v>
      </c>
      <c r="D17" s="114">
        <v>18</v>
      </c>
      <c r="E17" s="59">
        <v>140000</v>
      </c>
      <c r="F17" s="53">
        <v>12</v>
      </c>
      <c r="G17" s="58">
        <f t="shared" si="0"/>
        <v>30240000</v>
      </c>
      <c r="H17" s="55"/>
    </row>
    <row r="18" spans="1:8" s="36" customFormat="1" ht="17.25" customHeight="1">
      <c r="A18" s="49">
        <v>9</v>
      </c>
      <c r="B18" s="49" t="s">
        <v>65</v>
      </c>
      <c r="C18" s="49">
        <v>80</v>
      </c>
      <c r="D18" s="114">
        <v>19</v>
      </c>
      <c r="E18" s="59">
        <v>140000</v>
      </c>
      <c r="F18" s="53">
        <v>12</v>
      </c>
      <c r="G18" s="58">
        <f t="shared" si="0"/>
        <v>31920000</v>
      </c>
      <c r="H18" s="55"/>
    </row>
    <row r="19" spans="1:8" s="36" customFormat="1" ht="17.25" customHeight="1">
      <c r="A19" s="49">
        <v>10</v>
      </c>
      <c r="B19" s="49" t="s">
        <v>678</v>
      </c>
      <c r="C19" s="49">
        <v>81</v>
      </c>
      <c r="D19" s="114">
        <v>11</v>
      </c>
      <c r="E19" s="59">
        <v>140000</v>
      </c>
      <c r="F19" s="53">
        <v>12</v>
      </c>
      <c r="G19" s="58">
        <f t="shared" si="0"/>
        <v>18480000</v>
      </c>
      <c r="H19" s="55"/>
    </row>
    <row r="20" spans="1:8" s="36" customFormat="1" ht="17.25" customHeight="1">
      <c r="A20" s="49">
        <v>11</v>
      </c>
      <c r="B20" s="49" t="s">
        <v>66</v>
      </c>
      <c r="C20" s="49">
        <v>65</v>
      </c>
      <c r="D20" s="114">
        <v>6</v>
      </c>
      <c r="E20" s="59">
        <v>140000</v>
      </c>
      <c r="F20" s="53">
        <v>12</v>
      </c>
      <c r="G20" s="58">
        <f t="shared" si="0"/>
        <v>10080000</v>
      </c>
      <c r="H20" s="55"/>
    </row>
    <row r="21" spans="1:8" s="36" customFormat="1" ht="17.25" customHeight="1">
      <c r="A21" s="49">
        <v>12</v>
      </c>
      <c r="B21" s="49" t="s">
        <v>67</v>
      </c>
      <c r="C21" s="49">
        <v>68</v>
      </c>
      <c r="D21" s="114">
        <v>6</v>
      </c>
      <c r="E21" s="59">
        <v>140000</v>
      </c>
      <c r="F21" s="53">
        <v>12</v>
      </c>
      <c r="G21" s="58">
        <f t="shared" si="0"/>
        <v>10080000</v>
      </c>
      <c r="H21" s="55"/>
    </row>
    <row r="22" spans="1:8" s="36" customFormat="1" ht="17.25" customHeight="1">
      <c r="A22" s="49">
        <v>13</v>
      </c>
      <c r="B22" s="49" t="s">
        <v>679</v>
      </c>
      <c r="C22" s="49">
        <v>59</v>
      </c>
      <c r="D22" s="114">
        <v>7</v>
      </c>
      <c r="E22" s="59">
        <v>140000</v>
      </c>
      <c r="F22" s="53">
        <v>12</v>
      </c>
      <c r="G22" s="58">
        <f t="shared" si="0"/>
        <v>11760000</v>
      </c>
      <c r="H22" s="55"/>
    </row>
    <row r="23" spans="1:8" s="36" customFormat="1" ht="17.25" customHeight="1">
      <c r="A23" s="49">
        <v>14</v>
      </c>
      <c r="B23" s="49" t="s">
        <v>68</v>
      </c>
      <c r="C23" s="49">
        <v>59</v>
      </c>
      <c r="D23" s="114">
        <v>6</v>
      </c>
      <c r="E23" s="59">
        <v>140000</v>
      </c>
      <c r="F23" s="53">
        <v>12</v>
      </c>
      <c r="G23" s="58">
        <f t="shared" si="0"/>
        <v>10080000</v>
      </c>
      <c r="H23" s="55"/>
    </row>
    <row r="24" spans="1:8" s="36" customFormat="1" ht="17.25" customHeight="1">
      <c r="A24" s="49">
        <v>15</v>
      </c>
      <c r="B24" s="52" t="s">
        <v>78</v>
      </c>
      <c r="C24" s="52">
        <v>76</v>
      </c>
      <c r="D24" s="108">
        <v>14</v>
      </c>
      <c r="E24" s="59">
        <v>140000</v>
      </c>
      <c r="F24" s="53">
        <v>12</v>
      </c>
      <c r="G24" s="58">
        <f t="shared" si="0"/>
        <v>23520000</v>
      </c>
      <c r="H24" s="55"/>
    </row>
    <row r="25" spans="1:8" s="36" customFormat="1" ht="17.25" customHeight="1">
      <c r="A25" s="49">
        <v>16</v>
      </c>
      <c r="B25" s="52" t="s">
        <v>680</v>
      </c>
      <c r="C25" s="52">
        <v>76</v>
      </c>
      <c r="D25" s="108">
        <v>5</v>
      </c>
      <c r="E25" s="59">
        <v>140000</v>
      </c>
      <c r="F25" s="53">
        <v>12</v>
      </c>
      <c r="G25" s="58">
        <f t="shared" si="0"/>
        <v>8400000</v>
      </c>
      <c r="H25" s="55"/>
    </row>
    <row r="26" spans="1:8" s="36" customFormat="1" ht="17.25" customHeight="1">
      <c r="A26" s="49">
        <v>17</v>
      </c>
      <c r="B26" s="52" t="s">
        <v>79</v>
      </c>
      <c r="C26" s="52">
        <v>75</v>
      </c>
      <c r="D26" s="108">
        <v>8</v>
      </c>
      <c r="E26" s="59">
        <v>140000</v>
      </c>
      <c r="F26" s="53">
        <v>12</v>
      </c>
      <c r="G26" s="58">
        <f t="shared" si="0"/>
        <v>13440000</v>
      </c>
      <c r="H26" s="55"/>
    </row>
    <row r="27" spans="1:8" s="36" customFormat="1" ht="17.25" customHeight="1">
      <c r="A27" s="49">
        <v>18</v>
      </c>
      <c r="B27" s="52" t="s">
        <v>681</v>
      </c>
      <c r="C27" s="52">
        <v>78</v>
      </c>
      <c r="D27" s="108">
        <v>5</v>
      </c>
      <c r="E27" s="59">
        <v>140000</v>
      </c>
      <c r="F27" s="53">
        <v>12</v>
      </c>
      <c r="G27" s="58">
        <f t="shared" si="0"/>
        <v>8400000</v>
      </c>
      <c r="H27" s="55"/>
    </row>
    <row r="28" spans="1:8" s="36" customFormat="1" ht="17.25" customHeight="1">
      <c r="A28" s="49">
        <v>19</v>
      </c>
      <c r="B28" s="52" t="s">
        <v>682</v>
      </c>
      <c r="C28" s="52">
        <v>76</v>
      </c>
      <c r="D28" s="108">
        <v>5</v>
      </c>
      <c r="E28" s="59">
        <v>140000</v>
      </c>
      <c r="F28" s="53">
        <v>12</v>
      </c>
      <c r="G28" s="58">
        <f t="shared" si="0"/>
        <v>8400000</v>
      </c>
      <c r="H28" s="55"/>
    </row>
    <row r="29" spans="1:8" s="36" customFormat="1" ht="17.25" customHeight="1">
      <c r="A29" s="49">
        <v>20</v>
      </c>
      <c r="B29" s="52" t="s">
        <v>80</v>
      </c>
      <c r="C29" s="52">
        <v>70</v>
      </c>
      <c r="D29" s="108">
        <v>10</v>
      </c>
      <c r="E29" s="59">
        <v>140000</v>
      </c>
      <c r="F29" s="53">
        <v>12</v>
      </c>
      <c r="G29" s="58">
        <f t="shared" si="0"/>
        <v>16800000</v>
      </c>
      <c r="H29" s="55"/>
    </row>
    <row r="30" spans="1:8" s="36" customFormat="1" ht="17.25" customHeight="1">
      <c r="A30" s="49">
        <v>21</v>
      </c>
      <c r="B30" s="52" t="s">
        <v>126</v>
      </c>
      <c r="C30" s="52">
        <v>74</v>
      </c>
      <c r="D30" s="108">
        <v>2</v>
      </c>
      <c r="E30" s="59">
        <v>140000</v>
      </c>
      <c r="F30" s="53">
        <v>12</v>
      </c>
      <c r="G30" s="58">
        <f t="shared" si="0"/>
        <v>3360000</v>
      </c>
      <c r="H30" s="55"/>
    </row>
    <row r="31" spans="1:8" s="36" customFormat="1" ht="17.25" customHeight="1">
      <c r="A31" s="49">
        <v>22</v>
      </c>
      <c r="B31" s="52" t="s">
        <v>683</v>
      </c>
      <c r="C31" s="52">
        <v>79</v>
      </c>
      <c r="D31" s="108">
        <v>6</v>
      </c>
      <c r="E31" s="59">
        <v>140000</v>
      </c>
      <c r="F31" s="53">
        <v>12</v>
      </c>
      <c r="G31" s="58">
        <f t="shared" si="0"/>
        <v>10080000</v>
      </c>
      <c r="H31" s="55"/>
    </row>
    <row r="32" spans="1:8" s="36" customFormat="1" ht="17.25" customHeight="1">
      <c r="A32" s="49">
        <v>23</v>
      </c>
      <c r="B32" s="52" t="s">
        <v>684</v>
      </c>
      <c r="C32" s="52">
        <v>82</v>
      </c>
      <c r="D32" s="108">
        <v>8</v>
      </c>
      <c r="E32" s="59">
        <v>140000</v>
      </c>
      <c r="F32" s="53">
        <v>12</v>
      </c>
      <c r="G32" s="58">
        <f t="shared" si="0"/>
        <v>13440000</v>
      </c>
      <c r="H32" s="55"/>
    </row>
    <row r="33" spans="1:8" s="36" customFormat="1" ht="17.25" customHeight="1">
      <c r="A33" s="49">
        <v>24</v>
      </c>
      <c r="B33" s="52" t="s">
        <v>685</v>
      </c>
      <c r="C33" s="52">
        <v>80</v>
      </c>
      <c r="D33" s="108">
        <v>9</v>
      </c>
      <c r="E33" s="59">
        <v>140000</v>
      </c>
      <c r="F33" s="53">
        <v>12</v>
      </c>
      <c r="G33" s="58">
        <f t="shared" si="0"/>
        <v>15120000</v>
      </c>
      <c r="H33" s="55"/>
    </row>
    <row r="34" spans="1:8" s="36" customFormat="1" ht="17.25" customHeight="1">
      <c r="A34" s="49">
        <v>25</v>
      </c>
      <c r="B34" s="52" t="s">
        <v>686</v>
      </c>
      <c r="C34" s="52">
        <v>76</v>
      </c>
      <c r="D34" s="108">
        <v>10</v>
      </c>
      <c r="E34" s="59">
        <v>140000</v>
      </c>
      <c r="F34" s="53">
        <v>12</v>
      </c>
      <c r="G34" s="58">
        <f t="shared" si="0"/>
        <v>16800000</v>
      </c>
      <c r="H34" s="55"/>
    </row>
    <row r="35" spans="1:8" s="36" customFormat="1" ht="17.25" customHeight="1">
      <c r="A35" s="49">
        <v>26</v>
      </c>
      <c r="B35" s="52" t="s">
        <v>687</v>
      </c>
      <c r="C35" s="52">
        <v>81</v>
      </c>
      <c r="D35" s="108">
        <v>8</v>
      </c>
      <c r="E35" s="59">
        <v>140000</v>
      </c>
      <c r="F35" s="53">
        <v>12</v>
      </c>
      <c r="G35" s="58">
        <f t="shared" si="0"/>
        <v>13440000</v>
      </c>
      <c r="H35" s="55"/>
    </row>
    <row r="36" spans="1:8" s="36" customFormat="1" ht="17.25" customHeight="1">
      <c r="A36" s="49">
        <v>27</v>
      </c>
      <c r="B36" s="52" t="s">
        <v>1136</v>
      </c>
      <c r="C36" s="52">
        <v>77</v>
      </c>
      <c r="D36" s="108">
        <v>4</v>
      </c>
      <c r="E36" s="59">
        <v>140000</v>
      </c>
      <c r="F36" s="53">
        <v>12</v>
      </c>
      <c r="G36" s="58">
        <f t="shared" si="0"/>
        <v>6720000</v>
      </c>
      <c r="H36" s="55"/>
    </row>
    <row r="37" spans="1:8" s="36" customFormat="1" ht="17.25" customHeight="1">
      <c r="A37" s="49">
        <v>28</v>
      </c>
      <c r="B37" s="52" t="s">
        <v>1137</v>
      </c>
      <c r="C37" s="52">
        <v>75</v>
      </c>
      <c r="D37" s="108">
        <v>6</v>
      </c>
      <c r="E37" s="59">
        <v>140000</v>
      </c>
      <c r="F37" s="53">
        <v>12</v>
      </c>
      <c r="G37" s="58">
        <f t="shared" si="0"/>
        <v>10080000</v>
      </c>
      <c r="H37" s="55"/>
    </row>
    <row r="38" spans="1:8" s="36" customFormat="1" ht="17.25" customHeight="1">
      <c r="A38" s="49">
        <v>29</v>
      </c>
      <c r="B38" s="52" t="s">
        <v>1138</v>
      </c>
      <c r="C38" s="52">
        <v>73</v>
      </c>
      <c r="D38" s="108">
        <v>7</v>
      </c>
      <c r="E38" s="59">
        <v>140000</v>
      </c>
      <c r="F38" s="53">
        <v>12</v>
      </c>
      <c r="G38" s="58">
        <f t="shared" si="0"/>
        <v>11760000</v>
      </c>
      <c r="H38" s="55"/>
    </row>
    <row r="39" spans="1:8" s="36" customFormat="1" ht="17.25" customHeight="1">
      <c r="A39" s="49">
        <v>30</v>
      </c>
      <c r="B39" s="52" t="s">
        <v>1141</v>
      </c>
      <c r="C39" s="52">
        <v>72</v>
      </c>
      <c r="D39" s="108">
        <v>5</v>
      </c>
      <c r="E39" s="59">
        <v>140000</v>
      </c>
      <c r="F39" s="53">
        <v>12</v>
      </c>
      <c r="G39" s="58">
        <f t="shared" si="0"/>
        <v>8400000</v>
      </c>
      <c r="H39" s="55"/>
    </row>
    <row r="40" spans="1:8" s="36" customFormat="1" ht="17.25" customHeight="1">
      <c r="A40" s="49">
        <v>31</v>
      </c>
      <c r="B40" s="52" t="s">
        <v>1139</v>
      </c>
      <c r="C40" s="52">
        <v>66</v>
      </c>
      <c r="D40" s="108">
        <v>9</v>
      </c>
      <c r="E40" s="59">
        <v>140000</v>
      </c>
      <c r="F40" s="53">
        <v>12</v>
      </c>
      <c r="G40" s="58">
        <f t="shared" si="0"/>
        <v>15120000</v>
      </c>
      <c r="H40" s="55"/>
    </row>
    <row r="41" spans="1:8" s="36" customFormat="1" ht="17.25" customHeight="1">
      <c r="A41" s="49">
        <v>32</v>
      </c>
      <c r="B41" s="52" t="s">
        <v>1140</v>
      </c>
      <c r="C41" s="52">
        <v>63</v>
      </c>
      <c r="D41" s="108">
        <v>8</v>
      </c>
      <c r="E41" s="59">
        <v>140000</v>
      </c>
      <c r="F41" s="53">
        <v>12</v>
      </c>
      <c r="G41" s="58">
        <f t="shared" si="0"/>
        <v>13440000</v>
      </c>
      <c r="H41" s="55"/>
    </row>
    <row r="42" spans="1:8" s="36" customFormat="1" ht="17.25" customHeight="1">
      <c r="A42" s="49">
        <v>33</v>
      </c>
      <c r="B42" s="52" t="s">
        <v>121</v>
      </c>
      <c r="C42" s="52">
        <v>33</v>
      </c>
      <c r="D42" s="108">
        <v>2</v>
      </c>
      <c r="E42" s="59">
        <v>140000</v>
      </c>
      <c r="F42" s="53">
        <v>11</v>
      </c>
      <c r="G42" s="58">
        <f t="shared" si="0"/>
        <v>3080000</v>
      </c>
      <c r="H42" s="55"/>
    </row>
    <row r="43" spans="1:8" s="36" customFormat="1" ht="17.25" customHeight="1">
      <c r="A43" s="49">
        <v>34</v>
      </c>
      <c r="B43" s="52" t="s">
        <v>688</v>
      </c>
      <c r="C43" s="52">
        <v>41</v>
      </c>
      <c r="D43" s="108">
        <v>2</v>
      </c>
      <c r="E43" s="59">
        <v>140000</v>
      </c>
      <c r="F43" s="53">
        <v>12</v>
      </c>
      <c r="G43" s="58">
        <f t="shared" si="0"/>
        <v>3360000</v>
      </c>
      <c r="H43" s="55"/>
    </row>
    <row r="44" spans="1:8" s="36" customFormat="1" ht="17.25" customHeight="1">
      <c r="A44" s="49">
        <v>35</v>
      </c>
      <c r="B44" s="52" t="s">
        <v>81</v>
      </c>
      <c r="C44" s="52">
        <v>31</v>
      </c>
      <c r="D44" s="108">
        <v>1</v>
      </c>
      <c r="E44" s="59">
        <v>140000</v>
      </c>
      <c r="F44" s="53">
        <v>12</v>
      </c>
      <c r="G44" s="58">
        <f t="shared" si="0"/>
        <v>1680000</v>
      </c>
      <c r="H44" s="55"/>
    </row>
    <row r="45" spans="1:8" s="36" customFormat="1" ht="17.25" customHeight="1">
      <c r="A45" s="49">
        <v>36</v>
      </c>
      <c r="B45" s="52" t="s">
        <v>689</v>
      </c>
      <c r="C45" s="52">
        <v>60</v>
      </c>
      <c r="D45" s="108">
        <v>3</v>
      </c>
      <c r="E45" s="59">
        <v>140000</v>
      </c>
      <c r="F45" s="53">
        <v>12</v>
      </c>
      <c r="G45" s="58">
        <f t="shared" si="0"/>
        <v>5040000</v>
      </c>
      <c r="H45" s="55"/>
    </row>
    <row r="46" spans="1:8" s="36" customFormat="1" ht="17.25" customHeight="1">
      <c r="A46" s="49">
        <v>37</v>
      </c>
      <c r="B46" s="52" t="s">
        <v>690</v>
      </c>
      <c r="C46" s="52">
        <v>28</v>
      </c>
      <c r="D46" s="108">
        <v>4</v>
      </c>
      <c r="E46" s="59">
        <v>140000</v>
      </c>
      <c r="F46" s="53">
        <v>12</v>
      </c>
      <c r="G46" s="58">
        <f t="shared" si="0"/>
        <v>6720000</v>
      </c>
      <c r="H46" s="55"/>
    </row>
    <row r="47" spans="1:8" s="36" customFormat="1" ht="17.25" customHeight="1">
      <c r="A47" s="49">
        <v>38</v>
      </c>
      <c r="B47" s="52" t="s">
        <v>1142</v>
      </c>
      <c r="C47" s="52">
        <v>29</v>
      </c>
      <c r="D47" s="108">
        <v>4</v>
      </c>
      <c r="E47" s="59">
        <v>140000</v>
      </c>
      <c r="F47" s="53">
        <v>12</v>
      </c>
      <c r="G47" s="58">
        <f t="shared" si="0"/>
        <v>6720000</v>
      </c>
      <c r="H47" s="55"/>
    </row>
    <row r="48" spans="1:8" s="36" customFormat="1" ht="17.25" customHeight="1">
      <c r="A48" s="49">
        <v>39</v>
      </c>
      <c r="B48" s="52" t="s">
        <v>691</v>
      </c>
      <c r="C48" s="52">
        <v>69</v>
      </c>
      <c r="D48" s="108">
        <v>4</v>
      </c>
      <c r="E48" s="59">
        <v>140000</v>
      </c>
      <c r="F48" s="53">
        <v>11</v>
      </c>
      <c r="G48" s="58">
        <f t="shared" si="0"/>
        <v>6160000</v>
      </c>
      <c r="H48" s="55"/>
    </row>
    <row r="49" spans="1:8" s="36" customFormat="1" ht="17.25" customHeight="1">
      <c r="A49" s="49">
        <v>40</v>
      </c>
      <c r="B49" s="52" t="s">
        <v>695</v>
      </c>
      <c r="C49" s="52">
        <v>64</v>
      </c>
      <c r="D49" s="108">
        <v>3</v>
      </c>
      <c r="E49" s="59">
        <v>140000</v>
      </c>
      <c r="F49" s="53">
        <v>12</v>
      </c>
      <c r="G49" s="58">
        <f t="shared" si="0"/>
        <v>5040000</v>
      </c>
      <c r="H49" s="55"/>
    </row>
    <row r="50" spans="1:8" s="36" customFormat="1" ht="17.25" customHeight="1">
      <c r="A50" s="49">
        <v>41</v>
      </c>
      <c r="B50" s="52" t="s">
        <v>692</v>
      </c>
      <c r="C50" s="52">
        <v>54</v>
      </c>
      <c r="D50" s="108">
        <v>5</v>
      </c>
      <c r="E50" s="59">
        <v>140000</v>
      </c>
      <c r="F50" s="53">
        <v>12</v>
      </c>
      <c r="G50" s="58">
        <f t="shared" si="0"/>
        <v>8400000</v>
      </c>
      <c r="H50" s="55"/>
    </row>
    <row r="51" spans="1:8" s="36" customFormat="1" ht="17.25" customHeight="1">
      <c r="A51" s="49">
        <v>42</v>
      </c>
      <c r="B51" s="52" t="s">
        <v>693</v>
      </c>
      <c r="C51" s="52">
        <v>64</v>
      </c>
      <c r="D51" s="108">
        <v>6</v>
      </c>
      <c r="E51" s="59">
        <v>140000</v>
      </c>
      <c r="F51" s="53">
        <v>12</v>
      </c>
      <c r="G51" s="58">
        <f t="shared" si="0"/>
        <v>10080000</v>
      </c>
      <c r="H51" s="55"/>
    </row>
    <row r="52" spans="1:8" s="36" customFormat="1" ht="17.25" customHeight="1">
      <c r="A52" s="49">
        <v>43</v>
      </c>
      <c r="B52" s="52" t="s">
        <v>694</v>
      </c>
      <c r="C52" s="52">
        <v>23</v>
      </c>
      <c r="D52" s="108">
        <v>5</v>
      </c>
      <c r="E52" s="59">
        <v>140000</v>
      </c>
      <c r="F52" s="53">
        <v>12</v>
      </c>
      <c r="G52" s="58">
        <f t="shared" si="0"/>
        <v>8400000</v>
      </c>
      <c r="H52" s="55"/>
    </row>
    <row r="53" spans="1:8" s="36" customFormat="1" ht="17.25" customHeight="1">
      <c r="A53" s="49">
        <v>44</v>
      </c>
      <c r="B53" s="52" t="s">
        <v>1143</v>
      </c>
      <c r="C53" s="52">
        <v>36</v>
      </c>
      <c r="D53" s="108">
        <v>6</v>
      </c>
      <c r="E53" s="59">
        <v>140000</v>
      </c>
      <c r="F53" s="53">
        <v>12</v>
      </c>
      <c r="G53" s="58">
        <f t="shared" si="0"/>
        <v>10080000</v>
      </c>
      <c r="H53" s="55"/>
    </row>
    <row r="54" spans="1:8" s="36" customFormat="1" ht="17.25" customHeight="1">
      <c r="A54" s="49">
        <v>45</v>
      </c>
      <c r="B54" s="52" t="s">
        <v>696</v>
      </c>
      <c r="C54" s="52">
        <v>94</v>
      </c>
      <c r="D54" s="108">
        <v>11</v>
      </c>
      <c r="E54" s="59">
        <v>140000</v>
      </c>
      <c r="F54" s="53">
        <v>11</v>
      </c>
      <c r="G54" s="58">
        <f t="shared" si="0"/>
        <v>16940000</v>
      </c>
      <c r="H54" s="55"/>
    </row>
    <row r="55" spans="1:8" s="36" customFormat="1" ht="17.25" customHeight="1">
      <c r="A55" s="49">
        <v>46</v>
      </c>
      <c r="B55" s="52" t="s">
        <v>697</v>
      </c>
      <c r="C55" s="52">
        <v>89</v>
      </c>
      <c r="D55" s="108">
        <v>8</v>
      </c>
      <c r="E55" s="59">
        <v>140000</v>
      </c>
      <c r="F55" s="53">
        <v>11</v>
      </c>
      <c r="G55" s="58">
        <f t="shared" si="0"/>
        <v>12320000</v>
      </c>
      <c r="H55" s="55"/>
    </row>
    <row r="56" spans="1:8" s="36" customFormat="1" ht="17.25" customHeight="1">
      <c r="A56" s="49">
        <v>47</v>
      </c>
      <c r="B56" s="52" t="s">
        <v>698</v>
      </c>
      <c r="C56" s="52">
        <v>49</v>
      </c>
      <c r="D56" s="108">
        <v>4</v>
      </c>
      <c r="E56" s="59">
        <v>140000</v>
      </c>
      <c r="F56" s="53">
        <v>12</v>
      </c>
      <c r="G56" s="58">
        <f t="shared" si="0"/>
        <v>6720000</v>
      </c>
      <c r="H56" s="55"/>
    </row>
    <row r="57" spans="1:8" s="36" customFormat="1" ht="17.25" customHeight="1">
      <c r="A57" s="49">
        <v>48</v>
      </c>
      <c r="B57" s="52" t="s">
        <v>699</v>
      </c>
      <c r="C57" s="52">
        <v>54</v>
      </c>
      <c r="D57" s="108">
        <v>2</v>
      </c>
      <c r="E57" s="59">
        <v>140000</v>
      </c>
      <c r="F57" s="53">
        <v>12</v>
      </c>
      <c r="G57" s="58">
        <f t="shared" si="0"/>
        <v>3360000</v>
      </c>
      <c r="H57" s="55"/>
    </row>
    <row r="58" spans="1:8" s="36" customFormat="1" ht="17.25" customHeight="1">
      <c r="A58" s="49">
        <v>49</v>
      </c>
      <c r="B58" s="52" t="s">
        <v>700</v>
      </c>
      <c r="C58" s="52">
        <v>67</v>
      </c>
      <c r="D58" s="108">
        <v>6</v>
      </c>
      <c r="E58" s="59">
        <v>140000</v>
      </c>
      <c r="F58" s="53">
        <v>12</v>
      </c>
      <c r="G58" s="58">
        <f t="shared" si="0"/>
        <v>10080000</v>
      </c>
      <c r="H58" s="55"/>
    </row>
    <row r="59" spans="1:8" s="36" customFormat="1" ht="17.25" customHeight="1">
      <c r="A59" s="49">
        <v>50</v>
      </c>
      <c r="B59" s="52" t="s">
        <v>701</v>
      </c>
      <c r="C59" s="52">
        <v>67</v>
      </c>
      <c r="D59" s="108">
        <v>3</v>
      </c>
      <c r="E59" s="59">
        <v>140000</v>
      </c>
      <c r="F59" s="53">
        <v>12</v>
      </c>
      <c r="G59" s="58">
        <f t="shared" si="0"/>
        <v>5040000</v>
      </c>
      <c r="H59" s="55"/>
    </row>
    <row r="60" spans="1:8" s="36" customFormat="1" ht="17.25" customHeight="1">
      <c r="A60" s="49">
        <v>51</v>
      </c>
      <c r="B60" s="52" t="s">
        <v>702</v>
      </c>
      <c r="C60" s="52">
        <v>54</v>
      </c>
      <c r="D60" s="108">
        <v>5</v>
      </c>
      <c r="E60" s="59">
        <v>140000</v>
      </c>
      <c r="F60" s="53">
        <v>12</v>
      </c>
      <c r="G60" s="58">
        <f t="shared" si="0"/>
        <v>8400000</v>
      </c>
      <c r="H60" s="55"/>
    </row>
    <row r="61" spans="1:8" s="36" customFormat="1" ht="17.25" customHeight="1">
      <c r="A61" s="49">
        <v>52</v>
      </c>
      <c r="B61" s="52" t="s">
        <v>703</v>
      </c>
      <c r="C61" s="52">
        <v>54</v>
      </c>
      <c r="D61" s="108">
        <v>2</v>
      </c>
      <c r="E61" s="59">
        <v>140000</v>
      </c>
      <c r="F61" s="53">
        <v>12</v>
      </c>
      <c r="G61" s="58">
        <f t="shared" si="0"/>
        <v>3360000</v>
      </c>
      <c r="H61" s="55"/>
    </row>
    <row r="62" spans="1:8" s="36" customFormat="1" ht="17.25" customHeight="1">
      <c r="A62" s="49">
        <v>53</v>
      </c>
      <c r="B62" s="52" t="s">
        <v>1144</v>
      </c>
      <c r="C62" s="52">
        <v>71</v>
      </c>
      <c r="D62" s="108">
        <v>4</v>
      </c>
      <c r="E62" s="59">
        <v>140000</v>
      </c>
      <c r="F62" s="53">
        <v>12</v>
      </c>
      <c r="G62" s="58">
        <f t="shared" si="0"/>
        <v>6720000</v>
      </c>
      <c r="H62" s="55"/>
    </row>
    <row r="63" spans="1:8" s="36" customFormat="1" ht="17.25" customHeight="1">
      <c r="A63" s="49">
        <v>54</v>
      </c>
      <c r="B63" s="52" t="s">
        <v>1145</v>
      </c>
      <c r="C63" s="52">
        <v>71</v>
      </c>
      <c r="D63" s="108">
        <v>7</v>
      </c>
      <c r="E63" s="59">
        <v>140000</v>
      </c>
      <c r="F63" s="53">
        <v>12</v>
      </c>
      <c r="G63" s="58">
        <f t="shared" si="0"/>
        <v>11760000</v>
      </c>
      <c r="H63" s="55"/>
    </row>
    <row r="64" spans="1:8" s="36" customFormat="1" ht="17.25" customHeight="1">
      <c r="A64" s="49">
        <v>55</v>
      </c>
      <c r="B64" s="52" t="s">
        <v>704</v>
      </c>
      <c r="C64" s="52">
        <v>78</v>
      </c>
      <c r="D64" s="108">
        <v>4</v>
      </c>
      <c r="E64" s="59">
        <v>140000</v>
      </c>
      <c r="F64" s="53">
        <v>11</v>
      </c>
      <c r="G64" s="58">
        <f t="shared" si="0"/>
        <v>6160000</v>
      </c>
      <c r="H64" s="55"/>
    </row>
    <row r="65" spans="1:8" s="36" customFormat="1" ht="17.25" customHeight="1">
      <c r="A65" s="49">
        <v>56</v>
      </c>
      <c r="B65" s="52" t="s">
        <v>116</v>
      </c>
      <c r="C65" s="52">
        <v>35</v>
      </c>
      <c r="D65" s="108">
        <v>2</v>
      </c>
      <c r="E65" s="59">
        <v>140000</v>
      </c>
      <c r="F65" s="53">
        <v>12</v>
      </c>
      <c r="G65" s="58">
        <f t="shared" si="0"/>
        <v>3360000</v>
      </c>
      <c r="H65" s="55"/>
    </row>
    <row r="66" spans="1:8" s="36" customFormat="1" ht="17.25" customHeight="1">
      <c r="A66" s="49">
        <v>57</v>
      </c>
      <c r="B66" s="52" t="s">
        <v>705</v>
      </c>
      <c r="C66" s="52">
        <v>37</v>
      </c>
      <c r="D66" s="108">
        <v>6</v>
      </c>
      <c r="E66" s="59">
        <v>140000</v>
      </c>
      <c r="F66" s="53">
        <v>12</v>
      </c>
      <c r="G66" s="58">
        <f t="shared" si="0"/>
        <v>10080000</v>
      </c>
      <c r="H66" s="55"/>
    </row>
    <row r="67" spans="1:8" s="36" customFormat="1" ht="17.25" customHeight="1">
      <c r="A67" s="49">
        <v>58</v>
      </c>
      <c r="B67" s="52" t="s">
        <v>706</v>
      </c>
      <c r="C67" s="52">
        <v>65</v>
      </c>
      <c r="D67" s="108">
        <v>8</v>
      </c>
      <c r="E67" s="59">
        <v>140000</v>
      </c>
      <c r="F67" s="53">
        <v>12</v>
      </c>
      <c r="G67" s="58">
        <f t="shared" si="0"/>
        <v>13440000</v>
      </c>
      <c r="H67" s="55"/>
    </row>
    <row r="68" spans="1:8" s="36" customFormat="1" ht="17.25" customHeight="1">
      <c r="A68" s="49">
        <v>59</v>
      </c>
      <c r="B68" s="52" t="s">
        <v>1146</v>
      </c>
      <c r="C68" s="52">
        <v>30</v>
      </c>
      <c r="D68" s="108">
        <v>1</v>
      </c>
      <c r="E68" s="59">
        <v>140000</v>
      </c>
      <c r="F68" s="53">
        <v>12</v>
      </c>
      <c r="G68" s="58">
        <f t="shared" si="0"/>
        <v>1680000</v>
      </c>
      <c r="H68" s="55"/>
    </row>
    <row r="69" spans="1:8" s="36" customFormat="1" ht="17.25" customHeight="1">
      <c r="A69" s="49">
        <v>60</v>
      </c>
      <c r="B69" s="52" t="s">
        <v>1147</v>
      </c>
      <c r="C69" s="52">
        <v>43</v>
      </c>
      <c r="D69" s="108">
        <v>1</v>
      </c>
      <c r="E69" s="59">
        <v>140000</v>
      </c>
      <c r="F69" s="53">
        <v>12</v>
      </c>
      <c r="G69" s="58">
        <f t="shared" si="0"/>
        <v>1680000</v>
      </c>
      <c r="H69" s="55"/>
    </row>
    <row r="70" spans="1:8" s="36" customFormat="1" ht="17.25" customHeight="1">
      <c r="A70" s="49">
        <v>61</v>
      </c>
      <c r="B70" s="52" t="s">
        <v>1148</v>
      </c>
      <c r="C70" s="52">
        <v>45</v>
      </c>
      <c r="D70" s="108">
        <v>6</v>
      </c>
      <c r="E70" s="59">
        <v>140000</v>
      </c>
      <c r="F70" s="53">
        <v>12</v>
      </c>
      <c r="G70" s="58">
        <f t="shared" si="0"/>
        <v>10080000</v>
      </c>
      <c r="H70" s="55"/>
    </row>
    <row r="71" spans="1:8" s="36" customFormat="1" ht="17.25" customHeight="1">
      <c r="A71" s="359">
        <v>62</v>
      </c>
      <c r="B71" s="360" t="s">
        <v>1149</v>
      </c>
      <c r="C71" s="360">
        <v>39</v>
      </c>
      <c r="D71" s="361">
        <v>1</v>
      </c>
      <c r="E71" s="59">
        <v>140000</v>
      </c>
      <c r="F71" s="53">
        <v>12</v>
      </c>
      <c r="G71" s="58">
        <f>D71*E71*F71</f>
        <v>1680000</v>
      </c>
      <c r="H71" s="55"/>
    </row>
    <row r="72" spans="1:8" s="56" customFormat="1" ht="17.25" customHeight="1">
      <c r="A72" s="102"/>
      <c r="B72" s="102" t="s">
        <v>8</v>
      </c>
      <c r="C72" s="102">
        <f>SUM(C10:C71)</f>
        <v>3856</v>
      </c>
      <c r="D72" s="102">
        <f>SUM(D10:D71)</f>
        <v>404</v>
      </c>
      <c r="E72" s="102"/>
      <c r="F72" s="119"/>
      <c r="G72" s="120">
        <f>SUM(G10:G71)</f>
        <v>667660000</v>
      </c>
      <c r="H72" s="121"/>
    </row>
    <row r="73" spans="3:8" ht="15.75">
      <c r="C73" s="2"/>
      <c r="F73" s="122"/>
      <c r="G73" s="123"/>
      <c r="H73" s="123"/>
    </row>
    <row r="74" spans="2:8" ht="15.75">
      <c r="B74" s="57" t="s">
        <v>1160</v>
      </c>
      <c r="C74" s="42"/>
      <c r="D74" s="42"/>
      <c r="E74" s="42"/>
      <c r="F74" s="124"/>
      <c r="G74" s="123"/>
      <c r="H74" s="123"/>
    </row>
    <row r="75" spans="2:6" ht="15.75">
      <c r="B75" s="57" t="s">
        <v>1161</v>
      </c>
      <c r="C75" s="42"/>
      <c r="D75" s="42"/>
      <c r="E75" s="42"/>
      <c r="F75" s="60"/>
    </row>
    <row r="76" spans="1:36" s="2" customFormat="1" ht="22.5" customHeight="1">
      <c r="A76" s="417" t="s">
        <v>9</v>
      </c>
      <c r="B76" s="417"/>
      <c r="C76" s="417"/>
      <c r="D76" s="417" t="s">
        <v>50</v>
      </c>
      <c r="E76" s="417"/>
      <c r="F76" s="417"/>
      <c r="G76" s="419" t="s">
        <v>10</v>
      </c>
      <c r="H76" s="419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</row>
    <row r="77" spans="2:36" s="2" customFormat="1" ht="17.25" customHeight="1">
      <c r="B77" s="31"/>
      <c r="D77" s="417" t="s">
        <v>53</v>
      </c>
      <c r="E77" s="417"/>
      <c r="F77" s="417"/>
      <c r="G77" s="419" t="s">
        <v>133</v>
      </c>
      <c r="H77" s="419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</row>
    <row r="78" spans="2:36" s="2" customFormat="1" ht="21" customHeight="1">
      <c r="B78" s="31"/>
      <c r="F78" s="62"/>
      <c r="G78" s="29"/>
      <c r="H78" s="29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</row>
    <row r="81" spans="7:8" ht="15.75">
      <c r="G81" s="420" t="s">
        <v>1168</v>
      </c>
      <c r="H81" s="420"/>
    </row>
    <row r="82" spans="2:36" s="2" customFormat="1" ht="21" customHeight="1">
      <c r="B82" s="31"/>
      <c r="F82" s="62"/>
      <c r="G82" s="29"/>
      <c r="H82" s="29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</row>
    <row r="83" spans="2:36" s="2" customFormat="1" ht="21" customHeight="1">
      <c r="B83" s="31"/>
      <c r="F83" s="62"/>
      <c r="G83" s="29"/>
      <c r="H83" s="29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</row>
    <row r="84" spans="1:36" s="2" customFormat="1" ht="15.75">
      <c r="A84" s="417" t="s">
        <v>11</v>
      </c>
      <c r="B84" s="417"/>
      <c r="C84" s="417"/>
      <c r="D84" s="417" t="s">
        <v>136</v>
      </c>
      <c r="E84" s="417"/>
      <c r="F84" s="417"/>
      <c r="G84" s="419" t="s">
        <v>49</v>
      </c>
      <c r="H84" s="419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</row>
    <row r="85" spans="2:36" s="2" customFormat="1" ht="15.75">
      <c r="B85" s="31"/>
      <c r="F85" s="62"/>
      <c r="G85" s="29"/>
      <c r="H85" s="29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</row>
    <row r="86" spans="2:36" s="2" customFormat="1" ht="15.75">
      <c r="B86" s="31"/>
      <c r="F86" s="62"/>
      <c r="G86" s="29"/>
      <c r="H86" s="29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</row>
    <row r="87" ht="15.75">
      <c r="F87" s="54"/>
    </row>
    <row r="88" ht="15.75">
      <c r="F88" s="54"/>
    </row>
    <row r="89" ht="15.75">
      <c r="F89" s="54"/>
    </row>
    <row r="90" ht="15.75">
      <c r="F90" s="54"/>
    </row>
    <row r="91" ht="15.75">
      <c r="F91" s="54"/>
    </row>
    <row r="92" ht="15.75">
      <c r="F92" s="54"/>
    </row>
    <row r="93" ht="15.75">
      <c r="F93" s="54"/>
    </row>
    <row r="95" spans="1:8" s="36" customFormat="1" ht="17.25" customHeight="1">
      <c r="A95" s="348">
        <v>1</v>
      </c>
      <c r="B95" s="348" t="s">
        <v>59</v>
      </c>
      <c r="C95" s="348">
        <v>59</v>
      </c>
      <c r="D95" s="349">
        <v>12</v>
      </c>
      <c r="E95" s="349"/>
      <c r="F95" s="350">
        <v>11</v>
      </c>
      <c r="G95" s="352">
        <f>D95*F95*140000</f>
        <v>18480000</v>
      </c>
      <c r="H95" s="353"/>
    </row>
    <row r="96" spans="1:8" s="36" customFormat="1" ht="17.25" customHeight="1">
      <c r="A96" s="49">
        <v>2</v>
      </c>
      <c r="B96" s="49" t="s">
        <v>676</v>
      </c>
      <c r="C96" s="49">
        <v>58</v>
      </c>
      <c r="D96" s="114">
        <v>13</v>
      </c>
      <c r="E96" s="114"/>
      <c r="F96" s="53">
        <v>11</v>
      </c>
      <c r="G96" s="58" t="e">
        <f>D96*F96*#REF!</f>
        <v>#REF!</v>
      </c>
      <c r="H96" s="55"/>
    </row>
    <row r="97" spans="1:8" s="36" customFormat="1" ht="17.25" customHeight="1">
      <c r="A97" s="49">
        <v>3</v>
      </c>
      <c r="B97" s="49" t="s">
        <v>60</v>
      </c>
      <c r="C97" s="49">
        <v>50</v>
      </c>
      <c r="D97" s="114">
        <v>8</v>
      </c>
      <c r="E97" s="114"/>
      <c r="F97" s="53">
        <v>11</v>
      </c>
      <c r="G97" s="58" t="e">
        <f>D97*F97*#REF!</f>
        <v>#REF!</v>
      </c>
      <c r="H97" s="55"/>
    </row>
    <row r="98" spans="1:8" s="36" customFormat="1" ht="17.25" customHeight="1">
      <c r="A98" s="49">
        <v>4</v>
      </c>
      <c r="B98" s="49" t="s">
        <v>61</v>
      </c>
      <c r="C98" s="49">
        <v>54</v>
      </c>
      <c r="D98" s="114">
        <v>7</v>
      </c>
      <c r="E98" s="114"/>
      <c r="F98" s="53">
        <v>11</v>
      </c>
      <c r="G98" s="58" t="e">
        <f>D98*F98*#REF!</f>
        <v>#REF!</v>
      </c>
      <c r="H98" s="55"/>
    </row>
    <row r="99" spans="1:8" s="36" customFormat="1" ht="17.25" customHeight="1">
      <c r="A99" s="49">
        <v>5</v>
      </c>
      <c r="B99" s="49" t="s">
        <v>62</v>
      </c>
      <c r="C99" s="49">
        <v>56</v>
      </c>
      <c r="D99" s="114">
        <v>10</v>
      </c>
      <c r="E99" s="114"/>
      <c r="F99" s="53">
        <v>11</v>
      </c>
      <c r="G99" s="58" t="e">
        <f>D99*F99*#REF!</f>
        <v>#REF!</v>
      </c>
      <c r="H99" s="55"/>
    </row>
    <row r="100" spans="1:8" s="36" customFormat="1" ht="17.25" customHeight="1">
      <c r="A100" s="49">
        <v>33</v>
      </c>
      <c r="B100" s="52" t="s">
        <v>121</v>
      </c>
      <c r="C100" s="52">
        <v>33</v>
      </c>
      <c r="D100" s="108">
        <v>2</v>
      </c>
      <c r="E100" s="108"/>
      <c r="F100" s="53">
        <v>11</v>
      </c>
      <c r="G100" s="58" t="e">
        <f>D100*F100*#REF!</f>
        <v>#REF!</v>
      </c>
      <c r="H100" s="55"/>
    </row>
    <row r="101" spans="1:8" s="36" customFormat="1" ht="17.25" customHeight="1">
      <c r="A101" s="49">
        <v>39</v>
      </c>
      <c r="B101" s="52" t="s">
        <v>691</v>
      </c>
      <c r="C101" s="52">
        <v>69</v>
      </c>
      <c r="D101" s="108">
        <v>4</v>
      </c>
      <c r="E101" s="108"/>
      <c r="F101" s="53">
        <v>11</v>
      </c>
      <c r="G101" s="58" t="e">
        <f>D101*F101*#REF!</f>
        <v>#REF!</v>
      </c>
      <c r="H101" s="55"/>
    </row>
    <row r="102" spans="1:8" s="36" customFormat="1" ht="17.25" customHeight="1">
      <c r="A102" s="49">
        <v>45</v>
      </c>
      <c r="B102" s="52" t="s">
        <v>696</v>
      </c>
      <c r="C102" s="52">
        <v>94</v>
      </c>
      <c r="D102" s="108">
        <v>11</v>
      </c>
      <c r="E102" s="108"/>
      <c r="F102" s="53">
        <v>11</v>
      </c>
      <c r="G102" s="58" t="e">
        <f>D102*F102*#REF!</f>
        <v>#REF!</v>
      </c>
      <c r="H102" s="55"/>
    </row>
    <row r="103" spans="1:8" s="36" customFormat="1" ht="17.25" customHeight="1">
      <c r="A103" s="49">
        <v>46</v>
      </c>
      <c r="B103" s="52" t="s">
        <v>697</v>
      </c>
      <c r="C103" s="52">
        <v>89</v>
      </c>
      <c r="D103" s="108">
        <v>8</v>
      </c>
      <c r="E103" s="108"/>
      <c r="F103" s="53">
        <v>11</v>
      </c>
      <c r="G103" s="58" t="e">
        <f>D103*F103*#REF!</f>
        <v>#REF!</v>
      </c>
      <c r="H103" s="55"/>
    </row>
    <row r="104" spans="1:8" s="36" customFormat="1" ht="17.25" customHeight="1">
      <c r="A104" s="49">
        <v>55</v>
      </c>
      <c r="B104" s="52" t="s">
        <v>704</v>
      </c>
      <c r="C104" s="52">
        <v>78</v>
      </c>
      <c r="D104" s="108">
        <v>4</v>
      </c>
      <c r="E104" s="108"/>
      <c r="F104" s="53">
        <v>11</v>
      </c>
      <c r="G104" s="58" t="e">
        <f>D104*F104*#REF!</f>
        <v>#REF!</v>
      </c>
      <c r="H104" s="55"/>
    </row>
    <row r="105" ht="15.75">
      <c r="D105" s="1">
        <f>SUM(D95:D104)</f>
        <v>79</v>
      </c>
    </row>
  </sheetData>
  <sheetProtection/>
  <mergeCells count="13">
    <mergeCell ref="A4:H4"/>
    <mergeCell ref="A6:H6"/>
    <mergeCell ref="D76:F76"/>
    <mergeCell ref="D77:F77"/>
    <mergeCell ref="G76:H76"/>
    <mergeCell ref="G77:H77"/>
    <mergeCell ref="A76:C76"/>
    <mergeCell ref="G7:H7"/>
    <mergeCell ref="A5:H5"/>
    <mergeCell ref="G84:H84"/>
    <mergeCell ref="D84:F84"/>
    <mergeCell ref="A84:C84"/>
    <mergeCell ref="G81:H81"/>
  </mergeCells>
  <printOptions/>
  <pageMargins left="0.68" right="0.2" top="0.49" bottom="0.47" header="0.31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Q114"/>
  <sheetViews>
    <sheetView zoomScalePageLayoutView="0" workbookViewId="0" topLeftCell="A106">
      <selection activeCell="G110" sqref="G110"/>
    </sheetView>
  </sheetViews>
  <sheetFormatPr defaultColWidth="9.140625" defaultRowHeight="12.75"/>
  <cols>
    <col min="1" max="1" width="8.57421875" style="0" customWidth="1"/>
    <col min="2" max="2" width="21.28125" style="0" customWidth="1"/>
    <col min="3" max="3" width="21.00390625" style="0" customWidth="1"/>
    <col min="4" max="4" width="10.28125" style="0" customWidth="1"/>
    <col min="5" max="5" width="26.00390625" style="0" customWidth="1"/>
    <col min="6" max="6" width="21.8515625" style="0" customWidth="1"/>
    <col min="7" max="7" width="28.7109375" style="0" customWidth="1"/>
    <col min="8" max="17" width="9.140625" style="126" customWidth="1"/>
  </cols>
  <sheetData>
    <row r="1" spans="1:17" s="1" customFormat="1" ht="15.75">
      <c r="A1" s="1" t="s">
        <v>0</v>
      </c>
      <c r="F1" s="32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" customFormat="1" ht="15.75">
      <c r="A2" s="2" t="s">
        <v>70</v>
      </c>
      <c r="B2" s="2"/>
      <c r="C2" s="2"/>
      <c r="F2" s="32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1" customFormat="1" ht="15.75">
      <c r="A3" s="417" t="s">
        <v>802</v>
      </c>
      <c r="B3" s="417"/>
      <c r="C3" s="417"/>
      <c r="D3" s="417"/>
      <c r="E3" s="417"/>
      <c r="F3" s="417"/>
      <c r="G3" s="417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s="1" customFormat="1" ht="15.75">
      <c r="A4" s="417" t="s">
        <v>83</v>
      </c>
      <c r="B4" s="417"/>
      <c r="C4" s="417"/>
      <c r="D4" s="417"/>
      <c r="E4" s="417"/>
      <c r="F4" s="417"/>
      <c r="G4" s="417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1" customFormat="1" ht="15.75">
      <c r="A5" s="417" t="s">
        <v>719</v>
      </c>
      <c r="B5" s="417"/>
      <c r="C5" s="417"/>
      <c r="D5" s="417"/>
      <c r="E5" s="417"/>
      <c r="F5" s="417"/>
      <c r="G5" s="417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s="1" customFormat="1" ht="15.75">
      <c r="A6" s="421" t="s">
        <v>1167</v>
      </c>
      <c r="B6" s="421"/>
      <c r="C6" s="421"/>
      <c r="D6" s="421"/>
      <c r="E6" s="421"/>
      <c r="F6" s="421"/>
      <c r="G6" s="421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s="1" customFormat="1" ht="15" customHeight="1">
      <c r="A7" s="2"/>
      <c r="B7" s="2"/>
      <c r="C7" s="2"/>
      <c r="D7" s="2"/>
      <c r="E7" s="2"/>
      <c r="F7" s="2"/>
      <c r="G7" s="35" t="s">
        <v>109</v>
      </c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s="1" customFormat="1" ht="9.75" customHeight="1">
      <c r="A8" s="2"/>
      <c r="B8" s="2"/>
      <c r="C8" s="2"/>
      <c r="D8" s="2"/>
      <c r="E8" s="2"/>
      <c r="F8" s="2"/>
      <c r="G8" s="35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s="1" customFormat="1" ht="22.5" customHeight="1">
      <c r="A9" s="422" t="s">
        <v>1</v>
      </c>
      <c r="B9" s="422" t="s">
        <v>84</v>
      </c>
      <c r="C9" s="448" t="s">
        <v>2</v>
      </c>
      <c r="D9" s="450" t="s">
        <v>3</v>
      </c>
      <c r="E9" s="452" t="s">
        <v>763</v>
      </c>
      <c r="F9" s="454" t="s">
        <v>52</v>
      </c>
      <c r="G9" s="422" t="s">
        <v>4</v>
      </c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s="1" customFormat="1" ht="22.5" customHeight="1">
      <c r="A10" s="423"/>
      <c r="B10" s="423"/>
      <c r="C10" s="449"/>
      <c r="D10" s="451"/>
      <c r="E10" s="453"/>
      <c r="F10" s="455"/>
      <c r="G10" s="423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7" s="21" customFormat="1" ht="31.5" customHeight="1">
      <c r="A11" s="233">
        <v>1</v>
      </c>
      <c r="B11" s="21" t="s">
        <v>1070</v>
      </c>
      <c r="C11" s="235" t="s">
        <v>1071</v>
      </c>
      <c r="D11" s="214" t="s">
        <v>567</v>
      </c>
      <c r="E11" s="304">
        <v>3.3</v>
      </c>
      <c r="F11" s="238">
        <v>100000</v>
      </c>
      <c r="G11" s="252" t="s">
        <v>15</v>
      </c>
    </row>
    <row r="12" spans="2:17" s="1" customFormat="1" ht="22.5" customHeight="1">
      <c r="B12" s="45" t="s">
        <v>662</v>
      </c>
      <c r="C12" s="45"/>
      <c r="D12" s="45"/>
      <c r="E12" s="45"/>
      <c r="F12" s="45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8:17" s="1" customFormat="1" ht="15.75"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s="1" customFormat="1" ht="15.75">
      <c r="A14" s="417" t="s">
        <v>9</v>
      </c>
      <c r="B14" s="417"/>
      <c r="C14" s="417"/>
      <c r="D14" s="417" t="s">
        <v>54</v>
      </c>
      <c r="E14" s="417"/>
      <c r="F14" s="417"/>
      <c r="G14" s="3" t="s">
        <v>10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s="1" customFormat="1" ht="15.75">
      <c r="A15" s="2"/>
      <c r="B15" s="2"/>
      <c r="C15" s="2"/>
      <c r="D15" s="417" t="s">
        <v>51</v>
      </c>
      <c r="E15" s="417"/>
      <c r="F15" s="417"/>
      <c r="G15" s="3" t="s">
        <v>12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s="1" customFormat="1" ht="15.75">
      <c r="A16" s="2"/>
      <c r="B16" s="2"/>
      <c r="C16" s="2"/>
      <c r="D16" s="2"/>
      <c r="E16" s="2"/>
      <c r="F16" s="29"/>
      <c r="G16" s="2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s="1" customFormat="1" ht="15.75">
      <c r="A17" s="2"/>
      <c r="B17" s="2"/>
      <c r="C17" s="2"/>
      <c r="D17" s="2"/>
      <c r="E17" s="2"/>
      <c r="F17" s="29"/>
      <c r="G17" s="2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s="1" customFormat="1" ht="15.75">
      <c r="A18" s="2"/>
      <c r="B18" s="2"/>
      <c r="C18" s="2"/>
      <c r="D18" s="2"/>
      <c r="E18" s="2"/>
      <c r="F18" s="29"/>
      <c r="G18" s="35" t="s">
        <v>1168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1" customFormat="1" ht="15.75">
      <c r="A19" s="2"/>
      <c r="B19" s="2"/>
      <c r="C19" s="2"/>
      <c r="D19" s="2"/>
      <c r="E19" s="2"/>
      <c r="F19" s="29"/>
      <c r="G19" s="35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1" customFormat="1" ht="15.75">
      <c r="A20" s="2"/>
      <c r="B20" s="2"/>
      <c r="C20" s="2"/>
      <c r="D20" s="2"/>
      <c r="E20" s="2"/>
      <c r="F20" s="29"/>
      <c r="G20" s="2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s="1" customFormat="1" ht="15.75">
      <c r="A21" s="2"/>
      <c r="B21" s="2"/>
      <c r="C21" s="2"/>
      <c r="D21" s="2"/>
      <c r="E21" s="2"/>
      <c r="F21" s="29"/>
      <c r="G21" s="2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s="1" customFormat="1" ht="15.75">
      <c r="A22" s="417" t="s">
        <v>11</v>
      </c>
      <c r="B22" s="417"/>
      <c r="C22" s="417"/>
      <c r="D22" s="417" t="s">
        <v>724</v>
      </c>
      <c r="E22" s="417"/>
      <c r="F22" s="417"/>
      <c r="G22" s="3" t="s">
        <v>49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31" ht="15" customHeight="1"/>
    <row r="32" spans="1:17" s="1" customFormat="1" ht="15.75">
      <c r="A32" s="1" t="s">
        <v>0</v>
      </c>
      <c r="F32" s="32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s="1" customFormat="1" ht="15.75">
      <c r="A33" s="2" t="s">
        <v>70</v>
      </c>
      <c r="B33" s="2"/>
      <c r="C33" s="2"/>
      <c r="F33" s="32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s="1" customFormat="1" ht="15.75">
      <c r="A34" s="417" t="s">
        <v>803</v>
      </c>
      <c r="B34" s="417"/>
      <c r="C34" s="417"/>
      <c r="D34" s="417"/>
      <c r="E34" s="417"/>
      <c r="F34" s="417"/>
      <c r="G34" s="417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s="1" customFormat="1" ht="15.75">
      <c r="A35" s="417" t="s">
        <v>83</v>
      </c>
      <c r="B35" s="417"/>
      <c r="C35" s="417"/>
      <c r="D35" s="417"/>
      <c r="E35" s="417"/>
      <c r="F35" s="417"/>
      <c r="G35" s="417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s="1" customFormat="1" ht="15.75">
      <c r="A36" s="417" t="s">
        <v>719</v>
      </c>
      <c r="B36" s="417"/>
      <c r="C36" s="417"/>
      <c r="D36" s="417"/>
      <c r="E36" s="417"/>
      <c r="F36" s="417"/>
      <c r="G36" s="417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s="1" customFormat="1" ht="15.75">
      <c r="A37" s="421" t="s">
        <v>1167</v>
      </c>
      <c r="B37" s="421"/>
      <c r="C37" s="421"/>
      <c r="D37" s="421"/>
      <c r="E37" s="421"/>
      <c r="F37" s="421"/>
      <c r="G37" s="421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s="1" customFormat="1" ht="15" customHeight="1">
      <c r="A38" s="2"/>
      <c r="B38" s="2"/>
      <c r="C38" s="2"/>
      <c r="D38" s="2"/>
      <c r="E38" s="2"/>
      <c r="F38" s="2"/>
      <c r="G38" s="35" t="s">
        <v>109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s="1" customFormat="1" ht="9.75" customHeight="1">
      <c r="A39" s="2"/>
      <c r="B39" s="2"/>
      <c r="C39" s="2"/>
      <c r="D39" s="2"/>
      <c r="E39" s="2"/>
      <c r="F39" s="2"/>
      <c r="G39" s="35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s="1" customFormat="1" ht="22.5" customHeight="1">
      <c r="A40" s="422" t="s">
        <v>1</v>
      </c>
      <c r="B40" s="422" t="s">
        <v>84</v>
      </c>
      <c r="C40" s="448" t="s">
        <v>2</v>
      </c>
      <c r="D40" s="450" t="s">
        <v>3</v>
      </c>
      <c r="E40" s="452" t="s">
        <v>763</v>
      </c>
      <c r="F40" s="454" t="s">
        <v>52</v>
      </c>
      <c r="G40" s="422" t="s">
        <v>4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s="1" customFormat="1" ht="22.5" customHeight="1">
      <c r="A41" s="423"/>
      <c r="B41" s="423"/>
      <c r="C41" s="449"/>
      <c r="D41" s="451"/>
      <c r="E41" s="453"/>
      <c r="F41" s="455"/>
      <c r="G41" s="423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7" s="21" customFormat="1" ht="31.5" customHeight="1">
      <c r="A42" s="233">
        <v>1</v>
      </c>
      <c r="B42" s="17" t="s">
        <v>1153</v>
      </c>
      <c r="C42" s="235" t="s">
        <v>1154</v>
      </c>
      <c r="D42" s="214" t="s">
        <v>7</v>
      </c>
      <c r="E42" s="304">
        <v>3.63</v>
      </c>
      <c r="F42" s="238">
        <v>100000</v>
      </c>
      <c r="G42" s="252" t="s">
        <v>15</v>
      </c>
    </row>
    <row r="43" spans="2:17" s="1" customFormat="1" ht="22.5" customHeight="1">
      <c r="B43" s="45" t="s">
        <v>662</v>
      </c>
      <c r="C43" s="45"/>
      <c r="D43" s="45"/>
      <c r="E43" s="45"/>
      <c r="F43" s="45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8:17" s="1" customFormat="1" ht="15.75"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s="1" customFormat="1" ht="15.75">
      <c r="A45" s="417" t="s">
        <v>9</v>
      </c>
      <c r="B45" s="417"/>
      <c r="C45" s="417"/>
      <c r="D45" s="417" t="s">
        <v>54</v>
      </c>
      <c r="E45" s="417"/>
      <c r="F45" s="417"/>
      <c r="G45" s="3" t="s">
        <v>10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s="1" customFormat="1" ht="15.75">
      <c r="A46" s="2"/>
      <c r="B46" s="2"/>
      <c r="C46" s="2"/>
      <c r="D46" s="417" t="s">
        <v>51</v>
      </c>
      <c r="E46" s="417"/>
      <c r="F46" s="417"/>
      <c r="G46" s="3" t="s">
        <v>12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s="1" customFormat="1" ht="15.75">
      <c r="A47" s="2"/>
      <c r="B47" s="2"/>
      <c r="C47" s="2"/>
      <c r="D47" s="2"/>
      <c r="E47" s="2"/>
      <c r="F47" s="29"/>
      <c r="G47" s="2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s="1" customFormat="1" ht="15.75">
      <c r="A48" s="2"/>
      <c r="B48" s="2"/>
      <c r="C48" s="2"/>
      <c r="D48" s="2"/>
      <c r="E48" s="2"/>
      <c r="F48" s="29"/>
      <c r="G48" s="2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s="1" customFormat="1" ht="15.75">
      <c r="A49" s="2"/>
      <c r="B49" s="2"/>
      <c r="C49" s="2"/>
      <c r="D49" s="2"/>
      <c r="E49" s="2"/>
      <c r="F49" s="29"/>
      <c r="G49" s="35" t="s">
        <v>1168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s="1" customFormat="1" ht="15.75">
      <c r="A50" s="2"/>
      <c r="B50" s="2"/>
      <c r="C50" s="2"/>
      <c r="D50" s="2"/>
      <c r="E50" s="2"/>
      <c r="F50" s="29"/>
      <c r="G50" s="35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s="1" customFormat="1" ht="15.75">
      <c r="A51" s="2"/>
      <c r="B51" s="2"/>
      <c r="C51" s="2"/>
      <c r="D51" s="2"/>
      <c r="E51" s="2"/>
      <c r="F51" s="29"/>
      <c r="G51" s="2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s="1" customFormat="1" ht="15.75">
      <c r="A52" s="2"/>
      <c r="B52" s="2"/>
      <c r="C52" s="2"/>
      <c r="D52" s="2"/>
      <c r="E52" s="2"/>
      <c r="F52" s="29"/>
      <c r="G52" s="2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s="1" customFormat="1" ht="15.75">
      <c r="A53" s="417" t="s">
        <v>11</v>
      </c>
      <c r="B53" s="417"/>
      <c r="C53" s="417"/>
      <c r="D53" s="417" t="s">
        <v>724</v>
      </c>
      <c r="E53" s="417"/>
      <c r="F53" s="417"/>
      <c r="G53" s="3" t="s">
        <v>49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spans="1:17" s="1" customFormat="1" ht="15.75">
      <c r="A62" s="1" t="s">
        <v>0</v>
      </c>
      <c r="F62" s="32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s="1" customFormat="1" ht="15.75">
      <c r="A63" s="2" t="s">
        <v>70</v>
      </c>
      <c r="B63" s="2"/>
      <c r="C63" s="2"/>
      <c r="F63" s="32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7" s="1" customFormat="1" ht="15.75">
      <c r="A64" s="417" t="s">
        <v>804</v>
      </c>
      <c r="B64" s="417"/>
      <c r="C64" s="417"/>
      <c r="D64" s="417"/>
      <c r="E64" s="417"/>
      <c r="F64" s="417"/>
      <c r="G64" s="417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s="1" customFormat="1" ht="15.75">
      <c r="A65" s="417" t="s">
        <v>83</v>
      </c>
      <c r="B65" s="417"/>
      <c r="C65" s="417"/>
      <c r="D65" s="417"/>
      <c r="E65" s="417"/>
      <c r="F65" s="417"/>
      <c r="G65" s="417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s="1" customFormat="1" ht="15.75">
      <c r="A66" s="417" t="s">
        <v>719</v>
      </c>
      <c r="B66" s="417"/>
      <c r="C66" s="417"/>
      <c r="D66" s="417"/>
      <c r="E66" s="417"/>
      <c r="F66" s="417"/>
      <c r="G66" s="417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s="1" customFormat="1" ht="15.75">
      <c r="A67" s="421" t="s">
        <v>1167</v>
      </c>
      <c r="B67" s="421"/>
      <c r="C67" s="421"/>
      <c r="D67" s="421"/>
      <c r="E67" s="421"/>
      <c r="F67" s="421"/>
      <c r="G67" s="421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s="1" customFormat="1" ht="15" customHeight="1">
      <c r="A68" s="2"/>
      <c r="B68" s="2"/>
      <c r="C68" s="2"/>
      <c r="D68" s="2"/>
      <c r="E68" s="2"/>
      <c r="F68" s="2"/>
      <c r="G68" s="35" t="s">
        <v>109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s="1" customFormat="1" ht="9.75" customHeight="1">
      <c r="A69" s="2"/>
      <c r="B69" s="2"/>
      <c r="C69" s="2"/>
      <c r="D69" s="2"/>
      <c r="E69" s="2"/>
      <c r="F69" s="2"/>
      <c r="G69" s="35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s="1" customFormat="1" ht="22.5" customHeight="1">
      <c r="A70" s="422" t="s">
        <v>1</v>
      </c>
      <c r="B70" s="422" t="s">
        <v>84</v>
      </c>
      <c r="C70" s="448" t="s">
        <v>2</v>
      </c>
      <c r="D70" s="450" t="s">
        <v>3</v>
      </c>
      <c r="E70" s="452" t="s">
        <v>763</v>
      </c>
      <c r="F70" s="454" t="s">
        <v>52</v>
      </c>
      <c r="G70" s="422" t="s">
        <v>4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1:17" s="1" customFormat="1" ht="22.5" customHeight="1">
      <c r="A71" s="423"/>
      <c r="B71" s="423"/>
      <c r="C71" s="449"/>
      <c r="D71" s="451"/>
      <c r="E71" s="453"/>
      <c r="F71" s="455"/>
      <c r="G71" s="423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s="1" customFormat="1" ht="24.75" customHeight="1">
      <c r="A72" s="363">
        <v>1</v>
      </c>
      <c r="B72" s="393" t="s">
        <v>1155</v>
      </c>
      <c r="C72" s="394" t="s">
        <v>194</v>
      </c>
      <c r="D72" s="398" t="s">
        <v>139</v>
      </c>
      <c r="E72" s="367">
        <v>3</v>
      </c>
      <c r="F72" s="396">
        <v>100000</v>
      </c>
      <c r="G72" s="416" t="s">
        <v>111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 s="125" customFormat="1" ht="24.75" customHeight="1">
      <c r="A73" s="90">
        <v>2</v>
      </c>
      <c r="B73" s="21" t="s">
        <v>817</v>
      </c>
      <c r="C73" s="303" t="s">
        <v>19</v>
      </c>
      <c r="D73" s="302" t="s">
        <v>21</v>
      </c>
      <c r="E73" s="395">
        <v>3.11</v>
      </c>
      <c r="F73" s="326">
        <v>100000</v>
      </c>
      <c r="G73" s="299" t="s">
        <v>111</v>
      </c>
      <c r="H73" s="376"/>
      <c r="I73" s="376"/>
      <c r="J73" s="376"/>
      <c r="K73" s="376"/>
      <c r="L73" s="376"/>
      <c r="M73" s="376"/>
      <c r="N73" s="376"/>
      <c r="O73" s="376"/>
      <c r="P73" s="376"/>
      <c r="Q73" s="376"/>
    </row>
    <row r="74" spans="1:17" s="125" customFormat="1" ht="24.75" customHeight="1">
      <c r="A74" s="456" t="s">
        <v>8</v>
      </c>
      <c r="B74" s="457"/>
      <c r="C74" s="457"/>
      <c r="D74" s="457"/>
      <c r="E74" s="458"/>
      <c r="F74" s="295">
        <f>SUM(F72:F73)</f>
        <v>200000</v>
      </c>
      <c r="G74" s="252"/>
      <c r="H74" s="376"/>
      <c r="I74" s="376"/>
      <c r="J74" s="376"/>
      <c r="K74" s="376"/>
      <c r="L74" s="376"/>
      <c r="M74" s="376"/>
      <c r="N74" s="376"/>
      <c r="O74" s="376"/>
      <c r="P74" s="376"/>
      <c r="Q74" s="376"/>
    </row>
    <row r="75" spans="2:17" s="1" customFormat="1" ht="22.5" customHeight="1">
      <c r="B75" s="43" t="s">
        <v>661</v>
      </c>
      <c r="C75" s="43"/>
      <c r="D75" s="43"/>
      <c r="E75" s="43"/>
      <c r="F75" s="43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8:17" s="1" customFormat="1" ht="15.75"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 s="1" customFormat="1" ht="15.75">
      <c r="A77" s="417" t="s">
        <v>9</v>
      </c>
      <c r="B77" s="417"/>
      <c r="C77" s="417"/>
      <c r="D77" s="417" t="s">
        <v>54</v>
      </c>
      <c r="E77" s="417"/>
      <c r="F77" s="417"/>
      <c r="G77" s="3" t="s">
        <v>10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1:17" s="1" customFormat="1" ht="15.75">
      <c r="A78" s="2"/>
      <c r="B78" s="2"/>
      <c r="C78" s="2"/>
      <c r="D78" s="417" t="s">
        <v>51</v>
      </c>
      <c r="E78" s="417"/>
      <c r="F78" s="417"/>
      <c r="G78" s="3" t="s">
        <v>12</v>
      </c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7" s="1" customFormat="1" ht="15.75">
      <c r="A79" s="2"/>
      <c r="B79" s="2"/>
      <c r="C79" s="2"/>
      <c r="D79" s="2"/>
      <c r="E79" s="2"/>
      <c r="F79" s="29"/>
      <c r="G79" s="2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s="1" customFormat="1" ht="15.75">
      <c r="A80" s="2"/>
      <c r="B80" s="2"/>
      <c r="C80" s="2"/>
      <c r="D80" s="2"/>
      <c r="E80" s="2"/>
      <c r="F80" s="29"/>
      <c r="G80" s="2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s="1" customFormat="1" ht="15.75">
      <c r="A81" s="2"/>
      <c r="B81" s="2"/>
      <c r="C81" s="2"/>
      <c r="D81" s="2"/>
      <c r="E81" s="2"/>
      <c r="F81" s="29"/>
      <c r="G81" s="2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1:17" s="1" customFormat="1" ht="15.75">
      <c r="A82" s="2"/>
      <c r="B82" s="2"/>
      <c r="C82" s="2"/>
      <c r="D82" s="2"/>
      <c r="E82" s="2"/>
      <c r="F82" s="29"/>
      <c r="G82" s="35" t="s">
        <v>1168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1:17" s="1" customFormat="1" ht="15.75">
      <c r="A83" s="2"/>
      <c r="B83" s="2"/>
      <c r="C83" s="2"/>
      <c r="D83" s="2"/>
      <c r="E83" s="2"/>
      <c r="F83" s="29"/>
      <c r="G83" s="2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1:17" s="1" customFormat="1" ht="15.75">
      <c r="A84" s="2"/>
      <c r="B84" s="2"/>
      <c r="C84" s="2"/>
      <c r="D84" s="2"/>
      <c r="E84" s="2"/>
      <c r="F84" s="29"/>
      <c r="G84" s="2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pans="1:17" s="1" customFormat="1" ht="15.75">
      <c r="A85" s="2"/>
      <c r="B85" s="2"/>
      <c r="C85" s="2"/>
      <c r="D85" s="2"/>
      <c r="E85" s="2"/>
      <c r="F85" s="29"/>
      <c r="G85" s="2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1:17" s="1" customFormat="1" ht="15.75">
      <c r="A86" s="417" t="s">
        <v>11</v>
      </c>
      <c r="B86" s="417"/>
      <c r="C86" s="417"/>
      <c r="D86" s="417"/>
      <c r="E86" s="417"/>
      <c r="F86" s="417"/>
      <c r="G86" s="3" t="s">
        <v>49</v>
      </c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92" spans="1:7" ht="15.75">
      <c r="A92" s="1" t="s">
        <v>0</v>
      </c>
      <c r="B92" s="1"/>
      <c r="C92" s="1"/>
      <c r="D92" s="1"/>
      <c r="E92" s="1"/>
      <c r="F92" s="32"/>
      <c r="G92" s="1"/>
    </row>
    <row r="93" spans="1:7" ht="15.75">
      <c r="A93" s="2" t="s">
        <v>70</v>
      </c>
      <c r="B93" s="2"/>
      <c r="C93" s="2"/>
      <c r="D93" s="1"/>
      <c r="E93" s="1"/>
      <c r="F93" s="32"/>
      <c r="G93" s="1"/>
    </row>
    <row r="94" spans="1:7" ht="15.75">
      <c r="A94" s="417" t="s">
        <v>805</v>
      </c>
      <c r="B94" s="417"/>
      <c r="C94" s="417"/>
      <c r="D94" s="417"/>
      <c r="E94" s="417"/>
      <c r="F94" s="417"/>
      <c r="G94" s="417"/>
    </row>
    <row r="95" spans="1:7" ht="15.75">
      <c r="A95" s="417" t="s">
        <v>83</v>
      </c>
      <c r="B95" s="417"/>
      <c r="C95" s="417"/>
      <c r="D95" s="417"/>
      <c r="E95" s="417"/>
      <c r="F95" s="417"/>
      <c r="G95" s="417"/>
    </row>
    <row r="96" spans="1:7" ht="15.75">
      <c r="A96" s="417" t="s">
        <v>719</v>
      </c>
      <c r="B96" s="417"/>
      <c r="C96" s="417"/>
      <c r="D96" s="417"/>
      <c r="E96" s="417"/>
      <c r="F96" s="417"/>
      <c r="G96" s="417"/>
    </row>
    <row r="97" spans="1:7" ht="15.75">
      <c r="A97" s="421" t="s">
        <v>1167</v>
      </c>
      <c r="B97" s="421"/>
      <c r="C97" s="421"/>
      <c r="D97" s="421"/>
      <c r="E97" s="421"/>
      <c r="F97" s="421"/>
      <c r="G97" s="421"/>
    </row>
    <row r="98" spans="1:7" ht="15.75">
      <c r="A98" s="2"/>
      <c r="B98" s="2"/>
      <c r="C98" s="2"/>
      <c r="D98" s="2"/>
      <c r="E98" s="2"/>
      <c r="F98" s="2"/>
      <c r="G98" s="35" t="s">
        <v>109</v>
      </c>
    </row>
    <row r="99" spans="1:7" ht="15.75">
      <c r="A99" s="2"/>
      <c r="B99" s="2"/>
      <c r="C99" s="2"/>
      <c r="D99" s="2"/>
      <c r="E99" s="2"/>
      <c r="F99" s="2"/>
      <c r="G99" s="35"/>
    </row>
    <row r="100" spans="1:7" ht="16.5" customHeight="1">
      <c r="A100" s="422" t="s">
        <v>1</v>
      </c>
      <c r="B100" s="422" t="s">
        <v>84</v>
      </c>
      <c r="C100" s="448" t="s">
        <v>2</v>
      </c>
      <c r="D100" s="450" t="s">
        <v>3</v>
      </c>
      <c r="E100" s="452" t="s">
        <v>763</v>
      </c>
      <c r="F100" s="454" t="s">
        <v>52</v>
      </c>
      <c r="G100" s="422" t="s">
        <v>4</v>
      </c>
    </row>
    <row r="101" spans="1:7" ht="16.5" customHeight="1">
      <c r="A101" s="423"/>
      <c r="B101" s="423"/>
      <c r="C101" s="449"/>
      <c r="D101" s="451"/>
      <c r="E101" s="453"/>
      <c r="F101" s="455"/>
      <c r="G101" s="423"/>
    </row>
    <row r="102" spans="1:7" s="306" customFormat="1" ht="27" customHeight="1">
      <c r="A102" s="233">
        <v>1</v>
      </c>
      <c r="B102" s="305" t="s">
        <v>488</v>
      </c>
      <c r="C102" s="235" t="s">
        <v>489</v>
      </c>
      <c r="D102" s="214" t="s">
        <v>151</v>
      </c>
      <c r="E102" s="304">
        <v>3.19</v>
      </c>
      <c r="F102" s="238">
        <v>100000</v>
      </c>
      <c r="G102" s="252" t="s">
        <v>15</v>
      </c>
    </row>
    <row r="103" spans="1:7" ht="15.75">
      <c r="A103" s="1"/>
      <c r="B103" s="441"/>
      <c r="C103" s="441"/>
      <c r="D103" s="441"/>
      <c r="E103" s="441"/>
      <c r="F103" s="441"/>
      <c r="G103" s="1"/>
    </row>
    <row r="104" spans="1:7" ht="17.25" customHeight="1">
      <c r="A104" s="1"/>
      <c r="B104" s="42" t="s">
        <v>662</v>
      </c>
      <c r="C104" s="42"/>
      <c r="D104" s="42"/>
      <c r="E104" s="42"/>
      <c r="F104" s="1"/>
      <c r="G104" s="1"/>
    </row>
    <row r="105" spans="1:7" ht="21" customHeight="1">
      <c r="A105" s="417" t="s">
        <v>9</v>
      </c>
      <c r="B105" s="417"/>
      <c r="C105" s="417"/>
      <c r="D105" s="417" t="s">
        <v>54</v>
      </c>
      <c r="E105" s="417"/>
      <c r="F105" s="417"/>
      <c r="G105" s="3" t="s">
        <v>10</v>
      </c>
    </row>
    <row r="106" spans="1:7" ht="15.75">
      <c r="A106" s="2"/>
      <c r="B106" s="2"/>
      <c r="C106" s="2"/>
      <c r="D106" s="417" t="s">
        <v>51</v>
      </c>
      <c r="E106" s="417"/>
      <c r="F106" s="417"/>
      <c r="G106" s="3" t="s">
        <v>12</v>
      </c>
    </row>
    <row r="107" spans="1:7" ht="15.75">
      <c r="A107" s="2"/>
      <c r="B107" s="2"/>
      <c r="C107" s="2"/>
      <c r="D107" s="2"/>
      <c r="E107" s="2"/>
      <c r="F107" s="29"/>
      <c r="G107" s="2"/>
    </row>
    <row r="108" spans="1:7" ht="15.75">
      <c r="A108" s="2"/>
      <c r="B108" s="2"/>
      <c r="C108" s="2"/>
      <c r="D108" s="2"/>
      <c r="E108" s="2"/>
      <c r="F108" s="29"/>
      <c r="G108" s="2"/>
    </row>
    <row r="109" spans="1:7" ht="15.75">
      <c r="A109" s="2"/>
      <c r="B109" s="2"/>
      <c r="C109" s="2"/>
      <c r="D109" s="2"/>
      <c r="E109" s="2"/>
      <c r="F109" s="29"/>
      <c r="G109" s="2"/>
    </row>
    <row r="110" spans="1:7" ht="15.75">
      <c r="A110" s="2"/>
      <c r="B110" s="2"/>
      <c r="C110" s="2"/>
      <c r="D110" s="2"/>
      <c r="E110" s="2"/>
      <c r="F110" s="29"/>
      <c r="G110" s="35" t="s">
        <v>1168</v>
      </c>
    </row>
    <row r="111" spans="1:7" ht="15.75">
      <c r="A111" s="2"/>
      <c r="B111" s="2"/>
      <c r="C111" s="2"/>
      <c r="D111" s="2"/>
      <c r="E111" s="2"/>
      <c r="F111" s="29"/>
      <c r="G111" s="2"/>
    </row>
    <row r="112" spans="1:7" ht="15.75">
      <c r="A112" s="2"/>
      <c r="B112" s="2"/>
      <c r="C112" s="2"/>
      <c r="D112" s="2"/>
      <c r="E112" s="2"/>
      <c r="F112" s="29"/>
      <c r="G112" s="2"/>
    </row>
    <row r="113" spans="1:7" ht="15.75">
      <c r="A113" s="2"/>
      <c r="B113" s="2"/>
      <c r="C113" s="2"/>
      <c r="D113" s="2"/>
      <c r="E113" s="2"/>
      <c r="F113" s="29"/>
      <c r="G113" s="2"/>
    </row>
    <row r="114" spans="1:7" ht="15.75">
      <c r="A114" s="417" t="s">
        <v>11</v>
      </c>
      <c r="B114" s="417"/>
      <c r="C114" s="417"/>
      <c r="D114" s="417" t="s">
        <v>724</v>
      </c>
      <c r="E114" s="417"/>
      <c r="F114" s="417"/>
      <c r="G114" s="3" t="s">
        <v>49</v>
      </c>
    </row>
  </sheetData>
  <sheetProtection/>
  <mergeCells count="66">
    <mergeCell ref="G40:G41"/>
    <mergeCell ref="A45:C45"/>
    <mergeCell ref="D45:F45"/>
    <mergeCell ref="D46:F46"/>
    <mergeCell ref="A53:C53"/>
    <mergeCell ref="D53:F53"/>
    <mergeCell ref="A34:G34"/>
    <mergeCell ref="A35:G35"/>
    <mergeCell ref="A36:G36"/>
    <mergeCell ref="A37:G37"/>
    <mergeCell ref="A40:A41"/>
    <mergeCell ref="B40:B41"/>
    <mergeCell ref="C40:C41"/>
    <mergeCell ref="D40:D41"/>
    <mergeCell ref="E40:E41"/>
    <mergeCell ref="F40:F41"/>
    <mergeCell ref="G9:G10"/>
    <mergeCell ref="A14:C14"/>
    <mergeCell ref="D14:F14"/>
    <mergeCell ref="D15:F15"/>
    <mergeCell ref="A22:C22"/>
    <mergeCell ref="D22:F22"/>
    <mergeCell ref="A3:G3"/>
    <mergeCell ref="A4:G4"/>
    <mergeCell ref="A5:G5"/>
    <mergeCell ref="A6:G6"/>
    <mergeCell ref="A9:A10"/>
    <mergeCell ref="B9:B10"/>
    <mergeCell ref="C9:C10"/>
    <mergeCell ref="D9:D10"/>
    <mergeCell ref="E9:E10"/>
    <mergeCell ref="F9:F10"/>
    <mergeCell ref="A64:G64"/>
    <mergeCell ref="A65:G65"/>
    <mergeCell ref="A66:G66"/>
    <mergeCell ref="A67:G67"/>
    <mergeCell ref="A70:A71"/>
    <mergeCell ref="B70:B71"/>
    <mergeCell ref="C70:C71"/>
    <mergeCell ref="D70:D71"/>
    <mergeCell ref="E70:E71"/>
    <mergeCell ref="F70:F71"/>
    <mergeCell ref="G70:G71"/>
    <mergeCell ref="A77:C77"/>
    <mergeCell ref="D77:F77"/>
    <mergeCell ref="D78:F78"/>
    <mergeCell ref="A86:C86"/>
    <mergeCell ref="D86:F86"/>
    <mergeCell ref="A74:E74"/>
    <mergeCell ref="A94:G94"/>
    <mergeCell ref="A95:G95"/>
    <mergeCell ref="A96:G96"/>
    <mergeCell ref="A97:G97"/>
    <mergeCell ref="A100:A101"/>
    <mergeCell ref="B100:B101"/>
    <mergeCell ref="C100:C101"/>
    <mergeCell ref="D100:D101"/>
    <mergeCell ref="E100:E101"/>
    <mergeCell ref="F100:F101"/>
    <mergeCell ref="G100:G101"/>
    <mergeCell ref="B103:F103"/>
    <mergeCell ref="A105:C105"/>
    <mergeCell ref="D105:F105"/>
    <mergeCell ref="D106:F106"/>
    <mergeCell ref="A114:C114"/>
    <mergeCell ref="D114:F114"/>
  </mergeCells>
  <printOptions/>
  <pageMargins left="0.7" right="0.36" top="0.75" bottom="0.75" header="0.3" footer="0.3"/>
  <pageSetup horizontalDpi="600" verticalDpi="600" orientation="landscape" paperSize="9" r:id="rId2"/>
  <headerFooter>
    <oddHeader>&amp;CPage &amp;P&amp;RK48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82">
      <selection activeCell="F102" sqref="F102"/>
    </sheetView>
  </sheetViews>
  <sheetFormatPr defaultColWidth="9.140625" defaultRowHeight="12.75"/>
  <cols>
    <col min="1" max="1" width="7.421875" style="0" customWidth="1"/>
    <col min="2" max="2" width="21.421875" style="0" customWidth="1"/>
    <col min="3" max="3" width="21.57421875" style="0" customWidth="1"/>
    <col min="5" max="5" width="23.7109375" style="0" customWidth="1"/>
    <col min="6" max="6" width="23.57421875" style="0" customWidth="1"/>
    <col min="7" max="7" width="29.2812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70</v>
      </c>
      <c r="B2" s="2"/>
      <c r="C2" s="2"/>
      <c r="D2" s="1"/>
      <c r="E2" s="1"/>
      <c r="F2" s="1"/>
      <c r="G2" s="1"/>
    </row>
    <row r="3" spans="1:7" ht="15.75">
      <c r="A3" s="417" t="s">
        <v>829</v>
      </c>
      <c r="B3" s="417"/>
      <c r="C3" s="417"/>
      <c r="D3" s="417"/>
      <c r="E3" s="417"/>
      <c r="F3" s="417"/>
      <c r="G3" s="417"/>
    </row>
    <row r="4" spans="1:7" ht="15.75">
      <c r="A4" s="417" t="s">
        <v>82</v>
      </c>
      <c r="B4" s="417"/>
      <c r="C4" s="417"/>
      <c r="D4" s="417"/>
      <c r="E4" s="417"/>
      <c r="F4" s="417"/>
      <c r="G4" s="417"/>
    </row>
    <row r="5" spans="1:7" ht="15.75">
      <c r="A5" s="417" t="s">
        <v>719</v>
      </c>
      <c r="B5" s="417"/>
      <c r="C5" s="417"/>
      <c r="D5" s="417"/>
      <c r="E5" s="417"/>
      <c r="F5" s="417"/>
      <c r="G5" s="417"/>
    </row>
    <row r="6" spans="1:7" ht="15.75">
      <c r="A6" s="421" t="s">
        <v>1167</v>
      </c>
      <c r="B6" s="421"/>
      <c r="C6" s="421"/>
      <c r="D6" s="421"/>
      <c r="E6" s="421"/>
      <c r="F6" s="421"/>
      <c r="G6" s="421"/>
    </row>
    <row r="7" spans="1:7" ht="15.75">
      <c r="A7" s="2"/>
      <c r="B7" s="2"/>
      <c r="C7" s="2"/>
      <c r="D7" s="2"/>
      <c r="E7" s="2"/>
      <c r="F7" s="2"/>
      <c r="G7" s="35" t="s">
        <v>109</v>
      </c>
    </row>
    <row r="8" spans="1:7" ht="15.75">
      <c r="A8" s="2"/>
      <c r="B8" s="2"/>
      <c r="C8" s="2"/>
      <c r="D8" s="2"/>
      <c r="E8" s="2"/>
      <c r="F8" s="2"/>
      <c r="G8" s="1"/>
    </row>
    <row r="9" spans="1:7" ht="30" customHeight="1">
      <c r="A9" s="4" t="s">
        <v>1</v>
      </c>
      <c r="B9" s="14" t="s">
        <v>84</v>
      </c>
      <c r="C9" s="6" t="s">
        <v>2</v>
      </c>
      <c r="D9" s="5" t="s">
        <v>3</v>
      </c>
      <c r="E9" s="14" t="s">
        <v>48</v>
      </c>
      <c r="F9" s="14" t="s">
        <v>52</v>
      </c>
      <c r="G9" s="4" t="s">
        <v>4</v>
      </c>
    </row>
    <row r="10" spans="1:7" s="21" customFormat="1" ht="19.5" customHeight="1">
      <c r="A10" s="90">
        <v>1</v>
      </c>
      <c r="B10" s="21" t="s">
        <v>496</v>
      </c>
      <c r="C10" s="224" t="s">
        <v>497</v>
      </c>
      <c r="D10" s="220" t="s">
        <v>34</v>
      </c>
      <c r="E10" s="224" t="s">
        <v>6</v>
      </c>
      <c r="F10" s="225">
        <v>140000</v>
      </c>
      <c r="G10" s="289"/>
    </row>
    <row r="11" spans="1:7" s="21" customFormat="1" ht="19.5" customHeight="1">
      <c r="A11" s="74">
        <v>2</v>
      </c>
      <c r="B11" s="128" t="s">
        <v>1084</v>
      </c>
      <c r="C11" s="76" t="s">
        <v>1085</v>
      </c>
      <c r="D11" s="134" t="s">
        <v>1086</v>
      </c>
      <c r="E11" s="76" t="s">
        <v>75</v>
      </c>
      <c r="F11" s="106">
        <v>140000</v>
      </c>
      <c r="G11" s="150"/>
    </row>
    <row r="12" spans="1:7" s="21" customFormat="1" ht="19.5" customHeight="1">
      <c r="A12" s="74">
        <v>3</v>
      </c>
      <c r="B12" s="128" t="s">
        <v>498</v>
      </c>
      <c r="C12" s="76" t="s">
        <v>499</v>
      </c>
      <c r="D12" s="134" t="s">
        <v>225</v>
      </c>
      <c r="E12" s="76" t="s">
        <v>16</v>
      </c>
      <c r="F12" s="106">
        <v>140000</v>
      </c>
      <c r="G12" s="184"/>
    </row>
    <row r="13" spans="1:7" s="21" customFormat="1" ht="19.5" customHeight="1">
      <c r="A13" s="74">
        <v>4</v>
      </c>
      <c r="B13" s="128" t="s">
        <v>1087</v>
      </c>
      <c r="C13" s="76" t="s">
        <v>24</v>
      </c>
      <c r="D13" s="134" t="s">
        <v>26</v>
      </c>
      <c r="E13" s="76" t="s">
        <v>74</v>
      </c>
      <c r="F13" s="106">
        <v>140000</v>
      </c>
      <c r="G13" s="184"/>
    </row>
    <row r="14" spans="1:7" s="21" customFormat="1" ht="19.5" customHeight="1">
      <c r="A14" s="74">
        <v>5</v>
      </c>
      <c r="B14" s="128" t="s">
        <v>1088</v>
      </c>
      <c r="C14" s="76" t="s">
        <v>558</v>
      </c>
      <c r="D14" s="134" t="s">
        <v>117</v>
      </c>
      <c r="E14" s="76" t="s">
        <v>73</v>
      </c>
      <c r="F14" s="106">
        <v>140000</v>
      </c>
      <c r="G14" s="150"/>
    </row>
    <row r="15" spans="1:7" s="21" customFormat="1" ht="19.5" customHeight="1">
      <c r="A15" s="74">
        <v>6</v>
      </c>
      <c r="B15" s="128" t="s">
        <v>493</v>
      </c>
      <c r="C15" s="76" t="s">
        <v>494</v>
      </c>
      <c r="D15" s="134" t="s">
        <v>117</v>
      </c>
      <c r="E15" s="76" t="s">
        <v>495</v>
      </c>
      <c r="F15" s="106">
        <v>140000</v>
      </c>
      <c r="G15" s="150"/>
    </row>
    <row r="16" spans="1:7" s="21" customFormat="1" ht="19.5" customHeight="1">
      <c r="A16" s="74">
        <v>7</v>
      </c>
      <c r="B16" s="128" t="s">
        <v>500</v>
      </c>
      <c r="C16" s="76" t="s">
        <v>501</v>
      </c>
      <c r="D16" s="134" t="s">
        <v>412</v>
      </c>
      <c r="E16" s="76" t="s">
        <v>73</v>
      </c>
      <c r="F16" s="106">
        <v>140000</v>
      </c>
      <c r="G16" s="184"/>
    </row>
    <row r="17" spans="1:7" s="21" customFormat="1" ht="19.5" customHeight="1">
      <c r="A17" s="109">
        <v>8</v>
      </c>
      <c r="B17" s="129" t="s">
        <v>490</v>
      </c>
      <c r="C17" s="132" t="s">
        <v>491</v>
      </c>
      <c r="D17" s="222" t="s">
        <v>492</v>
      </c>
      <c r="E17" s="132" t="s">
        <v>73</v>
      </c>
      <c r="F17" s="300">
        <v>140000</v>
      </c>
      <c r="G17" s="296"/>
    </row>
    <row r="18" spans="1:7" ht="19.5" customHeight="1">
      <c r="A18" s="432" t="s">
        <v>8</v>
      </c>
      <c r="B18" s="437"/>
      <c r="C18" s="437"/>
      <c r="D18" s="437"/>
      <c r="E18" s="433"/>
      <c r="F18" s="94">
        <f>SUM(F10:F17)</f>
        <v>1120000</v>
      </c>
      <c r="G18" s="95"/>
    </row>
    <row r="19" spans="1:7" ht="18.75" customHeight="1">
      <c r="A19" s="7"/>
      <c r="B19" s="86" t="s">
        <v>666</v>
      </c>
      <c r="C19" s="85"/>
      <c r="D19" s="86"/>
      <c r="E19" s="86"/>
      <c r="F19" s="89"/>
      <c r="G19" s="7"/>
    </row>
    <row r="20" spans="1:7" ht="15.75">
      <c r="A20" s="7"/>
      <c r="B20" s="7"/>
      <c r="C20" s="8"/>
      <c r="D20" s="7"/>
      <c r="E20" s="7"/>
      <c r="F20" s="9"/>
      <c r="G20" s="7"/>
    </row>
    <row r="21" spans="1:7" ht="15.75">
      <c r="A21" s="417" t="s">
        <v>9</v>
      </c>
      <c r="B21" s="417"/>
      <c r="C21" s="417"/>
      <c r="D21" s="417" t="s">
        <v>50</v>
      </c>
      <c r="E21" s="417"/>
      <c r="F21" s="417"/>
      <c r="G21" s="3" t="s">
        <v>10</v>
      </c>
    </row>
    <row r="22" spans="1:7" ht="15.75">
      <c r="A22" s="2"/>
      <c r="B22" s="2"/>
      <c r="C22" s="2"/>
      <c r="D22" s="417" t="s">
        <v>53</v>
      </c>
      <c r="E22" s="417"/>
      <c r="F22" s="417"/>
      <c r="G22" s="3" t="s">
        <v>12</v>
      </c>
    </row>
    <row r="23" spans="1:7" ht="15.75">
      <c r="A23" s="2"/>
      <c r="B23" s="2"/>
      <c r="C23" s="2"/>
      <c r="D23" s="2"/>
      <c r="E23" s="2"/>
      <c r="F23" s="2"/>
      <c r="G23" s="2"/>
    </row>
    <row r="24" spans="1:7" ht="15.75">
      <c r="A24" s="2"/>
      <c r="B24" s="2"/>
      <c r="C24" s="2"/>
      <c r="D24" s="2"/>
      <c r="E24" s="2"/>
      <c r="F24" s="2"/>
      <c r="G24" s="2"/>
    </row>
    <row r="25" spans="1:7" ht="15.75">
      <c r="A25" s="2"/>
      <c r="B25" s="2"/>
      <c r="C25" s="2"/>
      <c r="D25" s="2"/>
      <c r="E25" s="2"/>
      <c r="F25" s="2"/>
      <c r="G25" s="35" t="s">
        <v>1168</v>
      </c>
    </row>
    <row r="26" spans="1:7" ht="15.75">
      <c r="A26" s="2"/>
      <c r="B26" s="2"/>
      <c r="C26" s="2"/>
      <c r="D26" s="2"/>
      <c r="E26" s="2"/>
      <c r="F26" s="2"/>
      <c r="G26" s="35"/>
    </row>
    <row r="27" spans="1:7" ht="15.75">
      <c r="A27" s="2"/>
      <c r="B27" s="2"/>
      <c r="C27" s="2"/>
      <c r="D27" s="2"/>
      <c r="E27" s="2"/>
      <c r="F27" s="2"/>
      <c r="G27" s="2"/>
    </row>
    <row r="28" spans="1:7" ht="15.75">
      <c r="A28" s="417" t="s">
        <v>11</v>
      </c>
      <c r="B28" s="417"/>
      <c r="C28" s="417"/>
      <c r="D28" s="417" t="s">
        <v>724</v>
      </c>
      <c r="E28" s="417"/>
      <c r="F28" s="417"/>
      <c r="G28" s="3" t="s">
        <v>49</v>
      </c>
    </row>
    <row r="29" spans="1:7" ht="15.75">
      <c r="A29" s="1" t="s">
        <v>0</v>
      </c>
      <c r="B29" s="1"/>
      <c r="C29" s="1"/>
      <c r="D29" s="1"/>
      <c r="E29" s="1"/>
      <c r="F29" s="1"/>
      <c r="G29" s="1"/>
    </row>
    <row r="30" spans="1:7" ht="15.75">
      <c r="A30" s="2" t="s">
        <v>70</v>
      </c>
      <c r="B30" s="2"/>
      <c r="C30" s="2"/>
      <c r="D30" s="1"/>
      <c r="E30" s="1"/>
      <c r="F30" s="1"/>
      <c r="G30" s="1"/>
    </row>
    <row r="31" spans="1:7" ht="15.75">
      <c r="A31" s="417" t="s">
        <v>830</v>
      </c>
      <c r="B31" s="417"/>
      <c r="C31" s="417"/>
      <c r="D31" s="417"/>
      <c r="E31" s="417"/>
      <c r="F31" s="417"/>
      <c r="G31" s="417"/>
    </row>
    <row r="32" spans="1:7" ht="15.75">
      <c r="A32" s="417" t="s">
        <v>82</v>
      </c>
      <c r="B32" s="417"/>
      <c r="C32" s="417"/>
      <c r="D32" s="417"/>
      <c r="E32" s="417"/>
      <c r="F32" s="417"/>
      <c r="G32" s="417"/>
    </row>
    <row r="33" spans="1:7" ht="15.75">
      <c r="A33" s="417" t="s">
        <v>719</v>
      </c>
      <c r="B33" s="417"/>
      <c r="C33" s="417"/>
      <c r="D33" s="417"/>
      <c r="E33" s="417"/>
      <c r="F33" s="417"/>
      <c r="G33" s="417"/>
    </row>
    <row r="34" spans="1:7" ht="15.75">
      <c r="A34" s="421" t="s">
        <v>1167</v>
      </c>
      <c r="B34" s="421"/>
      <c r="C34" s="421"/>
      <c r="D34" s="421"/>
      <c r="E34" s="421"/>
      <c r="F34" s="421"/>
      <c r="G34" s="421"/>
    </row>
    <row r="35" spans="1:7" ht="15.75">
      <c r="A35" s="2"/>
      <c r="B35" s="2"/>
      <c r="C35" s="2"/>
      <c r="D35" s="2"/>
      <c r="E35" s="2"/>
      <c r="F35" s="2"/>
      <c r="G35" s="35" t="s">
        <v>109</v>
      </c>
    </row>
    <row r="36" spans="1:7" ht="15.75">
      <c r="A36" s="2"/>
      <c r="B36" s="2"/>
      <c r="C36" s="2"/>
      <c r="D36" s="2"/>
      <c r="E36" s="2"/>
      <c r="F36" s="2"/>
      <c r="G36" s="1"/>
    </row>
    <row r="37" spans="1:7" ht="35.25" customHeight="1">
      <c r="A37" s="4" t="s">
        <v>1</v>
      </c>
      <c r="B37" s="14" t="s">
        <v>84</v>
      </c>
      <c r="C37" s="6" t="s">
        <v>2</v>
      </c>
      <c r="D37" s="5" t="s">
        <v>3</v>
      </c>
      <c r="E37" s="14" t="s">
        <v>48</v>
      </c>
      <c r="F37" s="14" t="s">
        <v>52</v>
      </c>
      <c r="G37" s="4" t="s">
        <v>4</v>
      </c>
    </row>
    <row r="38" spans="1:7" s="21" customFormat="1" ht="18" customHeight="1">
      <c r="A38" s="90">
        <v>1</v>
      </c>
      <c r="B38" s="21" t="s">
        <v>833</v>
      </c>
      <c r="C38" s="224" t="s">
        <v>834</v>
      </c>
      <c r="D38" s="211" t="s">
        <v>644</v>
      </c>
      <c r="E38" s="224" t="s">
        <v>73</v>
      </c>
      <c r="F38" s="106">
        <v>140000</v>
      </c>
      <c r="G38" s="289"/>
    </row>
    <row r="39" spans="1:7" s="21" customFormat="1" ht="18" customHeight="1">
      <c r="A39" s="74">
        <v>2</v>
      </c>
      <c r="B39" s="128" t="s">
        <v>506</v>
      </c>
      <c r="C39" s="76" t="s">
        <v>507</v>
      </c>
      <c r="D39" s="205" t="s">
        <v>211</v>
      </c>
      <c r="E39" s="76" t="s">
        <v>73</v>
      </c>
      <c r="F39" s="106">
        <v>140000</v>
      </c>
      <c r="G39" s="150"/>
    </row>
    <row r="40" spans="1:7" s="21" customFormat="1" ht="18" customHeight="1">
      <c r="A40" s="74">
        <v>3</v>
      </c>
      <c r="B40" s="128" t="s">
        <v>837</v>
      </c>
      <c r="C40" s="76" t="s">
        <v>502</v>
      </c>
      <c r="D40" s="205" t="s">
        <v>155</v>
      </c>
      <c r="E40" s="76" t="s">
        <v>73</v>
      </c>
      <c r="F40" s="106">
        <v>140000</v>
      </c>
      <c r="G40" s="150"/>
    </row>
    <row r="41" spans="1:7" s="21" customFormat="1" ht="18" customHeight="1">
      <c r="A41" s="74">
        <v>4</v>
      </c>
      <c r="B41" s="128" t="s">
        <v>505</v>
      </c>
      <c r="C41" s="76" t="s">
        <v>145</v>
      </c>
      <c r="D41" s="205" t="s">
        <v>106</v>
      </c>
      <c r="E41" s="76" t="s">
        <v>77</v>
      </c>
      <c r="F41" s="106">
        <v>140000</v>
      </c>
      <c r="G41" s="184"/>
    </row>
    <row r="42" spans="1:7" s="21" customFormat="1" ht="18" customHeight="1">
      <c r="A42" s="74">
        <v>5</v>
      </c>
      <c r="B42" s="21" t="s">
        <v>511</v>
      </c>
      <c r="C42" s="76" t="s">
        <v>27</v>
      </c>
      <c r="D42" s="205" t="s">
        <v>512</v>
      </c>
      <c r="E42" s="76" t="s">
        <v>16</v>
      </c>
      <c r="F42" s="106">
        <v>140000</v>
      </c>
      <c r="G42" s="184"/>
    </row>
    <row r="43" spans="1:7" s="21" customFormat="1" ht="18" customHeight="1">
      <c r="A43" s="74">
        <v>6</v>
      </c>
      <c r="B43" s="128" t="s">
        <v>508</v>
      </c>
      <c r="C43" s="76" t="s">
        <v>509</v>
      </c>
      <c r="D43" s="205" t="s">
        <v>510</v>
      </c>
      <c r="E43" s="76" t="s">
        <v>74</v>
      </c>
      <c r="F43" s="106">
        <v>140000</v>
      </c>
      <c r="G43" s="184"/>
    </row>
    <row r="44" spans="1:7" s="21" customFormat="1" ht="18" customHeight="1">
      <c r="A44" s="74">
        <v>7</v>
      </c>
      <c r="B44" s="128" t="s">
        <v>503</v>
      </c>
      <c r="C44" s="76" t="s">
        <v>504</v>
      </c>
      <c r="D44" s="205" t="s">
        <v>412</v>
      </c>
      <c r="E44" s="76" t="s">
        <v>73</v>
      </c>
      <c r="F44" s="106">
        <v>140000</v>
      </c>
      <c r="G44" s="184"/>
    </row>
    <row r="45" spans="1:7" s="21" customFormat="1" ht="18" customHeight="1">
      <c r="A45" s="74">
        <v>8</v>
      </c>
      <c r="B45" s="128" t="s">
        <v>835</v>
      </c>
      <c r="C45" s="76" t="s">
        <v>43</v>
      </c>
      <c r="D45" s="205" t="s">
        <v>836</v>
      </c>
      <c r="E45" s="76" t="s">
        <v>73</v>
      </c>
      <c r="F45" s="106">
        <v>140000</v>
      </c>
      <c r="G45" s="184"/>
    </row>
    <row r="46" spans="1:7" s="21" customFormat="1" ht="18" customHeight="1">
      <c r="A46" s="109">
        <v>9</v>
      </c>
      <c r="B46" s="129" t="s">
        <v>1089</v>
      </c>
      <c r="C46" s="132" t="s">
        <v>1090</v>
      </c>
      <c r="D46" s="208" t="s">
        <v>30</v>
      </c>
      <c r="E46" s="132" t="s">
        <v>73</v>
      </c>
      <c r="F46" s="106">
        <v>140000</v>
      </c>
      <c r="G46" s="296"/>
    </row>
    <row r="47" spans="1:7" ht="18" customHeight="1">
      <c r="A47" s="432" t="s">
        <v>8</v>
      </c>
      <c r="B47" s="437"/>
      <c r="C47" s="437"/>
      <c r="D47" s="437"/>
      <c r="E47" s="433"/>
      <c r="F47" s="100">
        <f>SUM(F38:F46)</f>
        <v>1260000</v>
      </c>
      <c r="G47" s="95"/>
    </row>
    <row r="48" spans="1:7" ht="21" customHeight="1">
      <c r="A48" s="8"/>
      <c r="B48" s="83" t="s">
        <v>667</v>
      </c>
      <c r="C48" s="83"/>
      <c r="D48" s="83"/>
      <c r="E48" s="83"/>
      <c r="F48" s="87"/>
      <c r="G48" s="87"/>
    </row>
    <row r="49" spans="1:7" ht="15.75">
      <c r="A49" s="7"/>
      <c r="B49" s="7"/>
      <c r="C49" s="8"/>
      <c r="D49" s="7"/>
      <c r="E49" s="7"/>
      <c r="F49" s="9"/>
      <c r="G49" s="7"/>
    </row>
    <row r="50" spans="1:7" ht="15.75">
      <c r="A50" s="417" t="s">
        <v>9</v>
      </c>
      <c r="B50" s="417"/>
      <c r="C50" s="417"/>
      <c r="D50" s="417" t="s">
        <v>50</v>
      </c>
      <c r="E50" s="417"/>
      <c r="F50" s="417"/>
      <c r="G50" s="3" t="s">
        <v>10</v>
      </c>
    </row>
    <row r="51" spans="1:7" ht="15.75">
      <c r="A51" s="2"/>
      <c r="B51" s="2"/>
      <c r="C51" s="2"/>
      <c r="D51" s="417" t="s">
        <v>53</v>
      </c>
      <c r="E51" s="417"/>
      <c r="F51" s="417"/>
      <c r="G51" s="3" t="s">
        <v>12</v>
      </c>
    </row>
    <row r="52" spans="1:7" ht="15.75">
      <c r="A52" s="2"/>
      <c r="B52" s="2"/>
      <c r="C52" s="2"/>
      <c r="D52" s="2"/>
      <c r="E52" s="2"/>
      <c r="F52" s="2"/>
      <c r="G52" s="2"/>
    </row>
    <row r="53" spans="1:7" ht="15.75">
      <c r="A53" s="2"/>
      <c r="B53" s="2"/>
      <c r="C53" s="2"/>
      <c r="D53" s="2"/>
      <c r="E53" s="2"/>
      <c r="F53" s="2"/>
      <c r="G53" s="2"/>
    </row>
    <row r="54" spans="1:7" ht="15.75">
      <c r="A54" s="2"/>
      <c r="B54" s="2"/>
      <c r="C54" s="2"/>
      <c r="D54" s="2"/>
      <c r="E54" s="2"/>
      <c r="F54" s="2"/>
      <c r="G54" s="35" t="s">
        <v>1168</v>
      </c>
    </row>
    <row r="55" spans="1:7" ht="15.75">
      <c r="A55" s="2"/>
      <c r="B55" s="2"/>
      <c r="C55" s="2"/>
      <c r="D55" s="2"/>
      <c r="E55" s="2"/>
      <c r="F55" s="2"/>
      <c r="G55" s="2"/>
    </row>
    <row r="56" spans="1:7" ht="25.5" customHeight="1">
      <c r="A56" s="417" t="s">
        <v>11</v>
      </c>
      <c r="B56" s="417"/>
      <c r="C56" s="417"/>
      <c r="D56" s="417" t="s">
        <v>724</v>
      </c>
      <c r="E56" s="417"/>
      <c r="F56" s="417"/>
      <c r="G56" s="3" t="s">
        <v>49</v>
      </c>
    </row>
    <row r="57" spans="1:7" ht="15.75">
      <c r="A57" s="1" t="s">
        <v>0</v>
      </c>
      <c r="B57" s="1"/>
      <c r="C57" s="1"/>
      <c r="D57" s="1"/>
      <c r="E57" s="1"/>
      <c r="F57" s="1"/>
      <c r="G57" s="1"/>
    </row>
    <row r="58" spans="1:7" ht="15.75">
      <c r="A58" s="2" t="s">
        <v>70</v>
      </c>
      <c r="B58" s="2"/>
      <c r="C58" s="2"/>
      <c r="D58" s="1"/>
      <c r="E58" s="1"/>
      <c r="F58" s="1"/>
      <c r="G58" s="1"/>
    </row>
    <row r="59" spans="1:7" ht="15.75">
      <c r="A59" s="417" t="s">
        <v>831</v>
      </c>
      <c r="B59" s="417"/>
      <c r="C59" s="417"/>
      <c r="D59" s="417"/>
      <c r="E59" s="417"/>
      <c r="F59" s="417"/>
      <c r="G59" s="417"/>
    </row>
    <row r="60" spans="1:7" ht="15.75">
      <c r="A60" s="417" t="s">
        <v>82</v>
      </c>
      <c r="B60" s="417"/>
      <c r="C60" s="417"/>
      <c r="D60" s="417"/>
      <c r="E60" s="417"/>
      <c r="F60" s="417"/>
      <c r="G60" s="417"/>
    </row>
    <row r="61" spans="1:7" ht="15.75">
      <c r="A61" s="417" t="s">
        <v>719</v>
      </c>
      <c r="B61" s="417"/>
      <c r="C61" s="417"/>
      <c r="D61" s="417"/>
      <c r="E61" s="417"/>
      <c r="F61" s="417"/>
      <c r="G61" s="417"/>
    </row>
    <row r="62" spans="1:7" ht="15.75">
      <c r="A62" s="421" t="s">
        <v>1167</v>
      </c>
      <c r="B62" s="421"/>
      <c r="C62" s="421"/>
      <c r="D62" s="421"/>
      <c r="E62" s="421"/>
      <c r="F62" s="421"/>
      <c r="G62" s="421"/>
    </row>
    <row r="63" spans="1:7" ht="15.75">
      <c r="A63" s="2"/>
      <c r="B63" s="2"/>
      <c r="C63" s="2"/>
      <c r="D63" s="2"/>
      <c r="E63" s="2"/>
      <c r="F63" s="2"/>
      <c r="G63" s="35" t="s">
        <v>109</v>
      </c>
    </row>
    <row r="64" spans="1:7" ht="15.75">
      <c r="A64" s="2"/>
      <c r="B64" s="2"/>
      <c r="C64" s="2"/>
      <c r="D64" s="2"/>
      <c r="E64" s="2"/>
      <c r="F64" s="2"/>
      <c r="G64" s="1"/>
    </row>
    <row r="65" spans="1:7" ht="27" customHeight="1">
      <c r="A65" s="4" t="s">
        <v>1</v>
      </c>
      <c r="B65" s="14" t="s">
        <v>84</v>
      </c>
      <c r="C65" s="6" t="s">
        <v>2</v>
      </c>
      <c r="D65" s="5" t="s">
        <v>3</v>
      </c>
      <c r="E65" s="14" t="s">
        <v>48</v>
      </c>
      <c r="F65" s="14" t="s">
        <v>52</v>
      </c>
      <c r="G65" s="4" t="s">
        <v>4</v>
      </c>
    </row>
    <row r="66" spans="1:7" s="21" customFormat="1" ht="15.75" customHeight="1">
      <c r="A66" s="74">
        <v>1</v>
      </c>
      <c r="B66" s="128" t="s">
        <v>842</v>
      </c>
      <c r="C66" s="76" t="s">
        <v>156</v>
      </c>
      <c r="D66" s="134" t="s">
        <v>34</v>
      </c>
      <c r="E66" s="76" t="s">
        <v>74</v>
      </c>
      <c r="F66" s="106">
        <v>140000</v>
      </c>
      <c r="G66" s="150"/>
    </row>
    <row r="67" spans="1:7" s="21" customFormat="1" ht="15.75" customHeight="1">
      <c r="A67" s="74">
        <v>2</v>
      </c>
      <c r="B67" s="128" t="s">
        <v>513</v>
      </c>
      <c r="C67" s="76" t="s">
        <v>514</v>
      </c>
      <c r="D67" s="134" t="s">
        <v>515</v>
      </c>
      <c r="E67" s="76" t="s">
        <v>73</v>
      </c>
      <c r="F67" s="106">
        <v>140000</v>
      </c>
      <c r="G67" s="150"/>
    </row>
    <row r="68" spans="1:7" s="21" customFormat="1" ht="15.75" customHeight="1">
      <c r="A68" s="74">
        <v>3</v>
      </c>
      <c r="B68" s="128" t="s">
        <v>840</v>
      </c>
      <c r="C68" s="76" t="s">
        <v>19</v>
      </c>
      <c r="D68" s="134" t="s">
        <v>841</v>
      </c>
      <c r="E68" s="76" t="s">
        <v>73</v>
      </c>
      <c r="F68" s="106">
        <v>140000</v>
      </c>
      <c r="G68" s="150"/>
    </row>
    <row r="69" spans="1:7" s="21" customFormat="1" ht="15.75" customHeight="1">
      <c r="A69" s="74">
        <v>4</v>
      </c>
      <c r="B69" s="128" t="s">
        <v>1097</v>
      </c>
      <c r="C69" s="76" t="s">
        <v>392</v>
      </c>
      <c r="D69" s="134" t="s">
        <v>211</v>
      </c>
      <c r="E69" s="76" t="s">
        <v>73</v>
      </c>
      <c r="F69" s="106">
        <v>140000</v>
      </c>
      <c r="G69" s="150"/>
    </row>
    <row r="70" spans="1:7" s="21" customFormat="1" ht="15.75" customHeight="1">
      <c r="A70" s="74">
        <v>5</v>
      </c>
      <c r="B70" s="128" t="s">
        <v>838</v>
      </c>
      <c r="C70" s="76" t="s">
        <v>839</v>
      </c>
      <c r="D70" s="134" t="s">
        <v>364</v>
      </c>
      <c r="E70" s="76" t="s">
        <v>73</v>
      </c>
      <c r="F70" s="106">
        <v>140000</v>
      </c>
      <c r="G70" s="150"/>
    </row>
    <row r="71" spans="1:7" s="21" customFormat="1" ht="15.75" customHeight="1">
      <c r="A71" s="74">
        <v>6</v>
      </c>
      <c r="B71" s="128" t="s">
        <v>1091</v>
      </c>
      <c r="C71" s="76" t="s">
        <v>1092</v>
      </c>
      <c r="D71" s="134" t="s">
        <v>520</v>
      </c>
      <c r="E71" s="76" t="s">
        <v>146</v>
      </c>
      <c r="F71" s="106">
        <v>140000</v>
      </c>
      <c r="G71" s="150"/>
    </row>
    <row r="72" spans="1:7" s="21" customFormat="1" ht="15.75" customHeight="1">
      <c r="A72" s="74">
        <v>7</v>
      </c>
      <c r="B72" s="128" t="s">
        <v>518</v>
      </c>
      <c r="C72" s="76" t="s">
        <v>519</v>
      </c>
      <c r="D72" s="134" t="s">
        <v>107</v>
      </c>
      <c r="E72" s="76" t="s">
        <v>74</v>
      </c>
      <c r="F72" s="106">
        <v>140000</v>
      </c>
      <c r="G72" s="184"/>
    </row>
    <row r="73" spans="1:7" s="21" customFormat="1" ht="15.75" customHeight="1">
      <c r="A73" s="74">
        <v>8</v>
      </c>
      <c r="B73" s="128" t="s">
        <v>1026</v>
      </c>
      <c r="C73" s="76" t="s">
        <v>1027</v>
      </c>
      <c r="D73" s="134" t="s">
        <v>199</v>
      </c>
      <c r="E73" s="76" t="s">
        <v>742</v>
      </c>
      <c r="F73" s="106">
        <v>140000</v>
      </c>
      <c r="G73" s="184"/>
    </row>
    <row r="74" spans="1:7" s="21" customFormat="1" ht="15.75" customHeight="1">
      <c r="A74" s="74">
        <v>9</v>
      </c>
      <c r="B74" s="128" t="s">
        <v>516</v>
      </c>
      <c r="C74" s="76" t="s">
        <v>517</v>
      </c>
      <c r="D74" s="134" t="s">
        <v>301</v>
      </c>
      <c r="E74" s="76" t="s">
        <v>16</v>
      </c>
      <c r="F74" s="106">
        <v>140000</v>
      </c>
      <c r="G74" s="184"/>
    </row>
    <row r="75" spans="1:7" s="21" customFormat="1" ht="15.75" customHeight="1">
      <c r="A75" s="109">
        <v>10</v>
      </c>
      <c r="B75" s="129" t="s">
        <v>1098</v>
      </c>
      <c r="C75" s="132" t="s">
        <v>1099</v>
      </c>
      <c r="D75" s="222" t="s">
        <v>1100</v>
      </c>
      <c r="E75" s="132" t="s">
        <v>73</v>
      </c>
      <c r="F75" s="106">
        <v>140000</v>
      </c>
      <c r="G75" s="291"/>
    </row>
    <row r="76" spans="1:7" ht="15.75" customHeight="1">
      <c r="A76" s="432" t="s">
        <v>8</v>
      </c>
      <c r="B76" s="437"/>
      <c r="C76" s="437"/>
      <c r="D76" s="437"/>
      <c r="E76" s="433"/>
      <c r="F76" s="94">
        <f>SUM(F66:F75)</f>
        <v>1400000</v>
      </c>
      <c r="G76" s="95"/>
    </row>
    <row r="77" spans="1:7" ht="22.5" customHeight="1">
      <c r="A77" s="7"/>
      <c r="B77" s="86" t="s">
        <v>1135</v>
      </c>
      <c r="C77" s="85"/>
      <c r="D77" s="86"/>
      <c r="E77" s="86"/>
      <c r="F77" s="9"/>
      <c r="G77" s="7"/>
    </row>
    <row r="78" spans="1:7" ht="25.5" customHeight="1">
      <c r="A78" s="417" t="s">
        <v>9</v>
      </c>
      <c r="B78" s="417"/>
      <c r="C78" s="417"/>
      <c r="D78" s="417" t="s">
        <v>50</v>
      </c>
      <c r="E78" s="417"/>
      <c r="F78" s="417"/>
      <c r="G78" s="3" t="s">
        <v>10</v>
      </c>
    </row>
    <row r="79" spans="1:7" ht="15.75">
      <c r="A79" s="2"/>
      <c r="B79" s="2"/>
      <c r="C79" s="2"/>
      <c r="D79" s="417" t="s">
        <v>53</v>
      </c>
      <c r="E79" s="417"/>
      <c r="F79" s="417"/>
      <c r="G79" s="3" t="s">
        <v>12</v>
      </c>
    </row>
    <row r="80" spans="1:7" ht="15.75">
      <c r="A80" s="2"/>
      <c r="B80" s="2"/>
      <c r="C80" s="2"/>
      <c r="D80" s="2"/>
      <c r="E80" s="2"/>
      <c r="F80" s="2"/>
      <c r="G80" s="2"/>
    </row>
    <row r="81" spans="1:7" ht="15.75">
      <c r="A81" s="2"/>
      <c r="B81" s="2"/>
      <c r="C81" s="2"/>
      <c r="D81" s="2"/>
      <c r="E81" s="2"/>
      <c r="F81" s="2"/>
      <c r="G81" s="2"/>
    </row>
    <row r="82" spans="1:7" ht="15.75">
      <c r="A82" s="2"/>
      <c r="B82" s="2"/>
      <c r="C82" s="2"/>
      <c r="D82" s="2"/>
      <c r="E82" s="2"/>
      <c r="F82" s="2"/>
      <c r="G82" s="2"/>
    </row>
    <row r="83" spans="1:7" ht="15.75">
      <c r="A83" s="2"/>
      <c r="B83" s="2"/>
      <c r="C83" s="2"/>
      <c r="D83" s="2"/>
      <c r="E83" s="2"/>
      <c r="F83" s="2"/>
      <c r="G83" s="35" t="s">
        <v>1168</v>
      </c>
    </row>
    <row r="84" spans="1:7" ht="15.75">
      <c r="A84" s="2"/>
      <c r="B84" s="2"/>
      <c r="C84" s="2"/>
      <c r="D84" s="2"/>
      <c r="E84" s="2"/>
      <c r="F84" s="2"/>
      <c r="G84" s="35"/>
    </row>
    <row r="85" spans="1:7" ht="15.75">
      <c r="A85" s="2"/>
      <c r="B85" s="2"/>
      <c r="C85" s="2"/>
      <c r="D85" s="2"/>
      <c r="E85" s="2"/>
      <c r="F85" s="2"/>
      <c r="G85" s="2"/>
    </row>
    <row r="86" spans="1:7" ht="15.75">
      <c r="A86" s="417" t="s">
        <v>11</v>
      </c>
      <c r="B86" s="417"/>
      <c r="C86" s="417"/>
      <c r="D86" s="417" t="s">
        <v>724</v>
      </c>
      <c r="E86" s="417"/>
      <c r="F86" s="417"/>
      <c r="G86" s="3" t="s">
        <v>49</v>
      </c>
    </row>
    <row r="87" spans="1:7" ht="15.75">
      <c r="A87" s="1" t="s">
        <v>0</v>
      </c>
      <c r="B87" s="1"/>
      <c r="C87" s="1"/>
      <c r="D87" s="1"/>
      <c r="E87" s="1"/>
      <c r="F87" s="1"/>
      <c r="G87" s="1"/>
    </row>
    <row r="88" spans="1:7" ht="15.75">
      <c r="A88" s="2" t="s">
        <v>70</v>
      </c>
      <c r="B88" s="2"/>
      <c r="C88" s="2"/>
      <c r="D88" s="1"/>
      <c r="E88" s="1"/>
      <c r="F88" s="1"/>
      <c r="G88" s="1"/>
    </row>
    <row r="89" spans="1:7" ht="15.75">
      <c r="A89" s="417" t="s">
        <v>832</v>
      </c>
      <c r="B89" s="417"/>
      <c r="C89" s="417"/>
      <c r="D89" s="417"/>
      <c r="E89" s="417"/>
      <c r="F89" s="417"/>
      <c r="G89" s="417"/>
    </row>
    <row r="90" spans="1:7" ht="15.75">
      <c r="A90" s="417" t="s">
        <v>82</v>
      </c>
      <c r="B90" s="417"/>
      <c r="C90" s="417"/>
      <c r="D90" s="417"/>
      <c r="E90" s="417"/>
      <c r="F90" s="417"/>
      <c r="G90" s="417"/>
    </row>
    <row r="91" spans="1:7" ht="15.75">
      <c r="A91" s="417" t="s">
        <v>719</v>
      </c>
      <c r="B91" s="417"/>
      <c r="C91" s="417"/>
      <c r="D91" s="417"/>
      <c r="E91" s="417"/>
      <c r="F91" s="417"/>
      <c r="G91" s="417"/>
    </row>
    <row r="92" spans="1:7" ht="15.75">
      <c r="A92" s="421" t="s">
        <v>1167</v>
      </c>
      <c r="B92" s="421"/>
      <c r="C92" s="421"/>
      <c r="D92" s="421"/>
      <c r="E92" s="421"/>
      <c r="F92" s="421"/>
      <c r="G92" s="421"/>
    </row>
    <row r="93" spans="1:7" ht="15.75">
      <c r="A93" s="2"/>
      <c r="B93" s="2"/>
      <c r="C93" s="2"/>
      <c r="D93" s="2"/>
      <c r="E93" s="2"/>
      <c r="F93" s="2"/>
      <c r="G93" s="35" t="s">
        <v>109</v>
      </c>
    </row>
    <row r="94" spans="1:7" ht="15.75">
      <c r="A94" s="2"/>
      <c r="B94" s="2"/>
      <c r="C94" s="2"/>
      <c r="D94" s="2"/>
      <c r="E94" s="2"/>
      <c r="F94" s="2"/>
      <c r="G94" s="1"/>
    </row>
    <row r="95" spans="1:7" ht="31.5" customHeight="1">
      <c r="A95" s="4" t="s">
        <v>1</v>
      </c>
      <c r="B95" s="14" t="s">
        <v>84</v>
      </c>
      <c r="C95" s="6" t="s">
        <v>2</v>
      </c>
      <c r="D95" s="5" t="s">
        <v>3</v>
      </c>
      <c r="E95" s="14" t="s">
        <v>48</v>
      </c>
      <c r="F95" s="14" t="s">
        <v>52</v>
      </c>
      <c r="G95" s="4" t="s">
        <v>4</v>
      </c>
    </row>
    <row r="96" spans="1:7" s="21" customFormat="1" ht="21" customHeight="1">
      <c r="A96" s="90">
        <v>1</v>
      </c>
      <c r="B96" s="21" t="s">
        <v>1093</v>
      </c>
      <c r="C96" s="224" t="s">
        <v>1094</v>
      </c>
      <c r="D96" s="220" t="s">
        <v>39</v>
      </c>
      <c r="E96" s="224" t="s">
        <v>73</v>
      </c>
      <c r="F96" s="225">
        <v>140000</v>
      </c>
      <c r="G96" s="261"/>
    </row>
    <row r="97" spans="1:7" s="21" customFormat="1" ht="21" customHeight="1">
      <c r="A97" s="74">
        <v>2</v>
      </c>
      <c r="B97" s="128" t="s">
        <v>1095</v>
      </c>
      <c r="C97" s="76" t="s">
        <v>1096</v>
      </c>
      <c r="D97" s="134" t="s">
        <v>181</v>
      </c>
      <c r="E97" s="76" t="s">
        <v>73</v>
      </c>
      <c r="F97" s="106">
        <v>140000</v>
      </c>
      <c r="G97" s="184"/>
    </row>
    <row r="98" spans="1:7" s="21" customFormat="1" ht="21" customHeight="1">
      <c r="A98" s="74">
        <v>3</v>
      </c>
      <c r="B98" s="226" t="s">
        <v>521</v>
      </c>
      <c r="C98" s="76" t="s">
        <v>361</v>
      </c>
      <c r="D98" s="134" t="s">
        <v>29</v>
      </c>
      <c r="E98" s="76" t="s">
        <v>73</v>
      </c>
      <c r="F98" s="106">
        <v>140000</v>
      </c>
      <c r="G98" s="184"/>
    </row>
    <row r="99" spans="1:7" s="21" customFormat="1" ht="21" customHeight="1">
      <c r="A99" s="74">
        <v>4</v>
      </c>
      <c r="B99" s="226" t="s">
        <v>522</v>
      </c>
      <c r="C99" s="76" t="s">
        <v>19</v>
      </c>
      <c r="D99" s="134" t="s">
        <v>320</v>
      </c>
      <c r="E99" s="76" t="s">
        <v>72</v>
      </c>
      <c r="F99" s="106">
        <v>140000</v>
      </c>
      <c r="G99" s="184"/>
    </row>
    <row r="100" spans="1:7" s="21" customFormat="1" ht="21" customHeight="1">
      <c r="A100" s="74">
        <v>5</v>
      </c>
      <c r="B100" s="226" t="s">
        <v>843</v>
      </c>
      <c r="C100" s="76" t="s">
        <v>844</v>
      </c>
      <c r="D100" s="134" t="s">
        <v>18</v>
      </c>
      <c r="E100" s="76" t="s">
        <v>75</v>
      </c>
      <c r="F100" s="106">
        <v>140000</v>
      </c>
      <c r="G100" s="184"/>
    </row>
    <row r="101" spans="1:7" s="21" customFormat="1" ht="21" customHeight="1">
      <c r="A101" s="74">
        <v>6</v>
      </c>
      <c r="B101" s="226" t="s">
        <v>525</v>
      </c>
      <c r="C101" s="76" t="s">
        <v>526</v>
      </c>
      <c r="D101" s="112" t="s">
        <v>338</v>
      </c>
      <c r="E101" s="307" t="s">
        <v>146</v>
      </c>
      <c r="F101" s="106">
        <v>140000</v>
      </c>
      <c r="G101" s="184"/>
    </row>
    <row r="102" spans="1:7" s="21" customFormat="1" ht="21" customHeight="1">
      <c r="A102" s="74">
        <v>7</v>
      </c>
      <c r="B102" s="226" t="s">
        <v>523</v>
      </c>
      <c r="C102" s="76" t="s">
        <v>524</v>
      </c>
      <c r="D102" s="134" t="s">
        <v>107</v>
      </c>
      <c r="E102" s="76" t="s">
        <v>73</v>
      </c>
      <c r="F102" s="106">
        <v>140000</v>
      </c>
      <c r="G102" s="184"/>
    </row>
    <row r="103" spans="1:7" s="21" customFormat="1" ht="21" customHeight="1">
      <c r="A103" s="74">
        <v>8</v>
      </c>
      <c r="B103" s="128" t="s">
        <v>1101</v>
      </c>
      <c r="C103" s="76" t="s">
        <v>1102</v>
      </c>
      <c r="D103" s="134" t="s">
        <v>134</v>
      </c>
      <c r="E103" s="76" t="s">
        <v>72</v>
      </c>
      <c r="F103" s="106">
        <v>140000</v>
      </c>
      <c r="G103" s="184"/>
    </row>
    <row r="104" spans="1:7" ht="21" customHeight="1">
      <c r="A104" s="432" t="s">
        <v>8</v>
      </c>
      <c r="B104" s="437"/>
      <c r="C104" s="437"/>
      <c r="D104" s="437"/>
      <c r="E104" s="433"/>
      <c r="F104" s="95">
        <f>SUM(F96:F103)</f>
        <v>1120000</v>
      </c>
      <c r="G104" s="16"/>
    </row>
    <row r="105" spans="1:7" ht="21" customHeight="1">
      <c r="A105" s="7"/>
      <c r="B105" s="86" t="s">
        <v>666</v>
      </c>
      <c r="C105" s="85"/>
      <c r="D105" s="86"/>
      <c r="E105" s="86"/>
      <c r="F105" s="89"/>
      <c r="G105" s="7"/>
    </row>
    <row r="106" spans="1:7" ht="21.75" customHeight="1">
      <c r="A106" s="417" t="s">
        <v>9</v>
      </c>
      <c r="B106" s="417"/>
      <c r="C106" s="417"/>
      <c r="D106" s="417" t="s">
        <v>50</v>
      </c>
      <c r="E106" s="417"/>
      <c r="F106" s="417"/>
      <c r="G106" s="3" t="s">
        <v>10</v>
      </c>
    </row>
    <row r="107" spans="1:7" ht="15.75">
      <c r="A107" s="2"/>
      <c r="B107" s="2"/>
      <c r="C107" s="2"/>
      <c r="D107" s="417" t="s">
        <v>53</v>
      </c>
      <c r="E107" s="417"/>
      <c r="F107" s="417"/>
      <c r="G107" s="3" t="s">
        <v>12</v>
      </c>
    </row>
    <row r="108" spans="1:7" ht="15.75">
      <c r="A108" s="2"/>
      <c r="B108" s="2"/>
      <c r="C108" s="2"/>
      <c r="D108" s="2"/>
      <c r="E108" s="2"/>
      <c r="F108" s="2"/>
      <c r="G108" s="2"/>
    </row>
    <row r="109" spans="1:7" ht="15.75">
      <c r="A109" s="2"/>
      <c r="B109" s="2"/>
      <c r="C109" s="2"/>
      <c r="D109" s="2"/>
      <c r="E109" s="2"/>
      <c r="F109" s="2"/>
      <c r="G109" s="2"/>
    </row>
    <row r="110" spans="1:7" ht="15.75">
      <c r="A110" s="2"/>
      <c r="B110" s="2"/>
      <c r="C110" s="2"/>
      <c r="D110" s="2"/>
      <c r="E110" s="2"/>
      <c r="F110" s="2"/>
      <c r="G110" s="35" t="s">
        <v>1168</v>
      </c>
    </row>
    <row r="111" spans="1:7" ht="15.75">
      <c r="A111" s="2"/>
      <c r="B111" s="2"/>
      <c r="C111" s="2"/>
      <c r="D111" s="2"/>
      <c r="E111" s="2"/>
      <c r="F111" s="2"/>
      <c r="G111" s="2"/>
    </row>
    <row r="112" spans="1:7" ht="15.75">
      <c r="A112" s="2"/>
      <c r="B112" s="2"/>
      <c r="C112" s="2"/>
      <c r="D112" s="2"/>
      <c r="E112" s="2"/>
      <c r="F112" s="2"/>
      <c r="G112" s="35"/>
    </row>
    <row r="113" spans="1:7" ht="15.75">
      <c r="A113" s="417" t="s">
        <v>11</v>
      </c>
      <c r="B113" s="417"/>
      <c r="C113" s="417"/>
      <c r="D113" s="417" t="s">
        <v>724</v>
      </c>
      <c r="E113" s="417"/>
      <c r="F113" s="417"/>
      <c r="G113" s="3" t="s">
        <v>49</v>
      </c>
    </row>
  </sheetData>
  <sheetProtection/>
  <mergeCells count="40">
    <mergeCell ref="A78:C78"/>
    <mergeCell ref="D78:F78"/>
    <mergeCell ref="D79:F79"/>
    <mergeCell ref="A86:C86"/>
    <mergeCell ref="D86:F86"/>
    <mergeCell ref="A56:C56"/>
    <mergeCell ref="D56:F56"/>
    <mergeCell ref="A59:G59"/>
    <mergeCell ref="A60:G60"/>
    <mergeCell ref="A61:G61"/>
    <mergeCell ref="D107:F107"/>
    <mergeCell ref="A113:C113"/>
    <mergeCell ref="D113:F113"/>
    <mergeCell ref="A89:G89"/>
    <mergeCell ref="A90:G90"/>
    <mergeCell ref="A91:G91"/>
    <mergeCell ref="A92:G92"/>
    <mergeCell ref="A106:C106"/>
    <mergeCell ref="D106:F106"/>
    <mergeCell ref="A104:E104"/>
    <mergeCell ref="A3:G3"/>
    <mergeCell ref="A4:G4"/>
    <mergeCell ref="A5:G5"/>
    <mergeCell ref="A6:G6"/>
    <mergeCell ref="A21:C21"/>
    <mergeCell ref="D21:F21"/>
    <mergeCell ref="A18:E18"/>
    <mergeCell ref="D22:F22"/>
    <mergeCell ref="A28:C28"/>
    <mergeCell ref="D28:F28"/>
    <mergeCell ref="A31:G31"/>
    <mergeCell ref="A32:G32"/>
    <mergeCell ref="A33:G33"/>
    <mergeCell ref="A62:G62"/>
    <mergeCell ref="A76:E76"/>
    <mergeCell ref="A34:G34"/>
    <mergeCell ref="A50:C50"/>
    <mergeCell ref="D50:F50"/>
    <mergeCell ref="D51:F51"/>
    <mergeCell ref="A47:E47"/>
  </mergeCells>
  <printOptions/>
  <pageMargins left="0.7" right="0.4" top="0.75" bottom="0.75" header="0.3" footer="0.3"/>
  <pageSetup horizontalDpi="600" verticalDpi="600" orientation="landscape" paperSize="9" r:id="rId2"/>
  <headerFooter>
    <oddHeader>&amp;CPage &amp;P&amp;RK49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7">
      <selection activeCell="G21" sqref="G21"/>
    </sheetView>
  </sheetViews>
  <sheetFormatPr defaultColWidth="9.140625" defaultRowHeight="12.75"/>
  <cols>
    <col min="1" max="1" width="7.421875" style="0" customWidth="1"/>
    <col min="2" max="2" width="21.421875" style="0" customWidth="1"/>
    <col min="3" max="3" width="21.57421875" style="0" customWidth="1"/>
    <col min="5" max="5" width="23.7109375" style="0" customWidth="1"/>
    <col min="6" max="6" width="23.57421875" style="0" customWidth="1"/>
    <col min="7" max="7" width="27.851562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70</v>
      </c>
      <c r="B2" s="2"/>
      <c r="C2" s="2"/>
      <c r="D2" s="1"/>
      <c r="E2" s="1"/>
      <c r="F2" s="1"/>
      <c r="G2" s="1"/>
    </row>
    <row r="3" spans="1:7" ht="15.75">
      <c r="A3" s="417" t="s">
        <v>849</v>
      </c>
      <c r="B3" s="417"/>
      <c r="C3" s="417"/>
      <c r="D3" s="417"/>
      <c r="E3" s="417"/>
      <c r="F3" s="417"/>
      <c r="G3" s="417"/>
    </row>
    <row r="4" spans="1:7" ht="15.75">
      <c r="A4" s="417" t="s">
        <v>82</v>
      </c>
      <c r="B4" s="417"/>
      <c r="C4" s="417"/>
      <c r="D4" s="417"/>
      <c r="E4" s="417"/>
      <c r="F4" s="417"/>
      <c r="G4" s="417"/>
    </row>
    <row r="5" spans="1:7" ht="15.75">
      <c r="A5" s="417" t="s">
        <v>719</v>
      </c>
      <c r="B5" s="417"/>
      <c r="C5" s="417"/>
      <c r="D5" s="417"/>
      <c r="E5" s="417"/>
      <c r="F5" s="417"/>
      <c r="G5" s="417"/>
    </row>
    <row r="6" spans="1:7" ht="15.75">
      <c r="A6" s="421" t="s">
        <v>1167</v>
      </c>
      <c r="B6" s="421"/>
      <c r="C6" s="421"/>
      <c r="D6" s="421"/>
      <c r="E6" s="421"/>
      <c r="F6" s="421"/>
      <c r="G6" s="421"/>
    </row>
    <row r="7" spans="1:7" ht="15.75">
      <c r="A7" s="2"/>
      <c r="B7" s="2"/>
      <c r="C7" s="2"/>
      <c r="D7" s="2"/>
      <c r="E7" s="2"/>
      <c r="F7" s="2"/>
      <c r="G7" s="35" t="s">
        <v>109</v>
      </c>
    </row>
    <row r="8" spans="1:7" ht="15.75">
      <c r="A8" s="2"/>
      <c r="B8" s="2"/>
      <c r="C8" s="2"/>
      <c r="D8" s="2"/>
      <c r="E8" s="2"/>
      <c r="F8" s="2"/>
      <c r="G8" s="1"/>
    </row>
    <row r="9" spans="1:7" ht="40.5" customHeight="1">
      <c r="A9" s="4" t="s">
        <v>1</v>
      </c>
      <c r="B9" s="14" t="s">
        <v>84</v>
      </c>
      <c r="C9" s="6" t="s">
        <v>2</v>
      </c>
      <c r="D9" s="5" t="s">
        <v>3</v>
      </c>
      <c r="E9" s="14" t="s">
        <v>48</v>
      </c>
      <c r="F9" s="14" t="s">
        <v>52</v>
      </c>
      <c r="G9" s="4" t="s">
        <v>4</v>
      </c>
    </row>
    <row r="10" spans="1:7" s="21" customFormat="1" ht="22.5" customHeight="1">
      <c r="A10" s="90">
        <v>1</v>
      </c>
      <c r="B10" s="21" t="s">
        <v>858</v>
      </c>
      <c r="C10" s="224" t="s">
        <v>168</v>
      </c>
      <c r="D10" s="220" t="s">
        <v>443</v>
      </c>
      <c r="E10" s="224" t="s">
        <v>74</v>
      </c>
      <c r="F10" s="225">
        <v>140000</v>
      </c>
      <c r="G10" s="289"/>
    </row>
    <row r="11" spans="1:7" s="21" customFormat="1" ht="22.5" customHeight="1">
      <c r="A11" s="74">
        <v>2</v>
      </c>
      <c r="B11" s="128" t="s">
        <v>854</v>
      </c>
      <c r="C11" s="76" t="s">
        <v>36</v>
      </c>
      <c r="D11" s="134" t="s">
        <v>18</v>
      </c>
      <c r="E11" s="76" t="s">
        <v>73</v>
      </c>
      <c r="F11" s="106">
        <v>140000</v>
      </c>
      <c r="G11" s="184"/>
    </row>
    <row r="12" spans="1:7" s="21" customFormat="1" ht="22.5" customHeight="1">
      <c r="A12" s="74">
        <v>3</v>
      </c>
      <c r="B12" s="128" t="s">
        <v>853</v>
      </c>
      <c r="C12" s="76" t="s">
        <v>223</v>
      </c>
      <c r="D12" s="134" t="s">
        <v>269</v>
      </c>
      <c r="E12" s="76" t="s">
        <v>73</v>
      </c>
      <c r="F12" s="106">
        <v>140000</v>
      </c>
      <c r="G12" s="150"/>
    </row>
    <row r="13" spans="1:7" s="21" customFormat="1" ht="22.5" customHeight="1">
      <c r="A13" s="263">
        <v>4</v>
      </c>
      <c r="B13" s="136" t="s">
        <v>855</v>
      </c>
      <c r="C13" s="139" t="s">
        <v>856</v>
      </c>
      <c r="D13" s="148" t="s">
        <v>857</v>
      </c>
      <c r="E13" s="139" t="s">
        <v>72</v>
      </c>
      <c r="F13" s="264">
        <v>140000</v>
      </c>
      <c r="G13" s="308"/>
    </row>
    <row r="14" spans="1:7" ht="22.5" customHeight="1">
      <c r="A14" s="432" t="s">
        <v>8</v>
      </c>
      <c r="B14" s="437"/>
      <c r="C14" s="437"/>
      <c r="D14" s="437"/>
      <c r="E14" s="433"/>
      <c r="F14" s="94">
        <f>SUM(F10:F13)</f>
        <v>560000</v>
      </c>
      <c r="G14" s="95"/>
    </row>
    <row r="15" spans="1:7" ht="18.75" customHeight="1">
      <c r="A15" s="7"/>
      <c r="B15" s="86" t="s">
        <v>658</v>
      </c>
      <c r="C15" s="85"/>
      <c r="D15" s="10"/>
      <c r="E15" s="86"/>
      <c r="F15" s="89"/>
      <c r="G15" s="7"/>
    </row>
    <row r="16" spans="1:7" ht="15.75">
      <c r="A16" s="7"/>
      <c r="B16" s="7"/>
      <c r="C16" s="8"/>
      <c r="D16" s="7"/>
      <c r="E16" s="7"/>
      <c r="F16" s="9"/>
      <c r="G16" s="7"/>
    </row>
    <row r="17" spans="1:7" ht="15.75">
      <c r="A17" s="417" t="s">
        <v>9</v>
      </c>
      <c r="B17" s="417"/>
      <c r="C17" s="417"/>
      <c r="D17" s="417" t="s">
        <v>50</v>
      </c>
      <c r="E17" s="417"/>
      <c r="F17" s="417"/>
      <c r="G17" s="3" t="s">
        <v>10</v>
      </c>
    </row>
    <row r="18" spans="1:7" ht="15.75">
      <c r="A18" s="2"/>
      <c r="B18" s="2"/>
      <c r="C18" s="2"/>
      <c r="D18" s="417" t="s">
        <v>53</v>
      </c>
      <c r="E18" s="417"/>
      <c r="F18" s="417"/>
      <c r="G18" s="3" t="s">
        <v>12</v>
      </c>
    </row>
    <row r="19" spans="1:7" ht="15.75">
      <c r="A19" s="2"/>
      <c r="B19" s="2"/>
      <c r="C19" s="2"/>
      <c r="D19" s="2"/>
      <c r="E19" s="2"/>
      <c r="F19" s="2"/>
      <c r="G19" s="2"/>
    </row>
    <row r="20" spans="1:7" ht="15.75">
      <c r="A20" s="2"/>
      <c r="B20" s="2"/>
      <c r="C20" s="2"/>
      <c r="D20" s="2"/>
      <c r="E20" s="2"/>
      <c r="F20" s="2"/>
      <c r="G20" s="2"/>
    </row>
    <row r="21" spans="1:7" ht="15.75">
      <c r="A21" s="2"/>
      <c r="B21" s="2"/>
      <c r="C21" s="2"/>
      <c r="D21" s="2"/>
      <c r="E21" s="2"/>
      <c r="F21" s="2"/>
      <c r="G21" s="35" t="s">
        <v>1168</v>
      </c>
    </row>
    <row r="22" spans="1:7" ht="15.75">
      <c r="A22" s="2"/>
      <c r="B22" s="2"/>
      <c r="C22" s="2"/>
      <c r="D22" s="2"/>
      <c r="E22" s="2"/>
      <c r="F22" s="2"/>
      <c r="G22" s="35"/>
    </row>
    <row r="23" spans="1:7" ht="15.75">
      <c r="A23" s="2"/>
      <c r="B23" s="2"/>
      <c r="C23" s="2"/>
      <c r="D23" s="2"/>
      <c r="E23" s="2"/>
      <c r="F23" s="2"/>
      <c r="G23" s="2"/>
    </row>
    <row r="24" spans="1:7" ht="15.75">
      <c r="A24" s="2"/>
      <c r="B24" s="2"/>
      <c r="C24" s="2"/>
      <c r="D24" s="2"/>
      <c r="E24" s="2"/>
      <c r="F24" s="2"/>
      <c r="G24" s="2"/>
    </row>
    <row r="25" spans="1:7" ht="15.75">
      <c r="A25" s="417" t="s">
        <v>11</v>
      </c>
      <c r="B25" s="417"/>
      <c r="C25" s="417"/>
      <c r="D25" s="417" t="s">
        <v>724</v>
      </c>
      <c r="E25" s="417"/>
      <c r="F25" s="417"/>
      <c r="G25" s="3" t="s">
        <v>49</v>
      </c>
    </row>
    <row r="30" spans="1:7" ht="15.75">
      <c r="A30" s="1" t="s">
        <v>0</v>
      </c>
      <c r="B30" s="1"/>
      <c r="C30" s="1"/>
      <c r="D30" s="1"/>
      <c r="E30" s="1"/>
      <c r="F30" s="1"/>
      <c r="G30" s="1"/>
    </row>
    <row r="31" spans="1:7" ht="15.75">
      <c r="A31" s="2" t="s">
        <v>70</v>
      </c>
      <c r="B31" s="2"/>
      <c r="C31" s="2"/>
      <c r="D31" s="1"/>
      <c r="E31" s="1"/>
      <c r="F31" s="1"/>
      <c r="G31" s="1"/>
    </row>
    <row r="32" spans="1:7" ht="15.75">
      <c r="A32" s="417" t="s">
        <v>850</v>
      </c>
      <c r="B32" s="417"/>
      <c r="C32" s="417"/>
      <c r="D32" s="417"/>
      <c r="E32" s="417"/>
      <c r="F32" s="417"/>
      <c r="G32" s="417"/>
    </row>
    <row r="33" spans="1:7" ht="15.75">
      <c r="A33" s="417" t="s">
        <v>82</v>
      </c>
      <c r="B33" s="417"/>
      <c r="C33" s="417"/>
      <c r="D33" s="417"/>
      <c r="E33" s="417"/>
      <c r="F33" s="417"/>
      <c r="G33" s="417"/>
    </row>
    <row r="34" spans="1:7" ht="15.75">
      <c r="A34" s="417" t="s">
        <v>719</v>
      </c>
      <c r="B34" s="417"/>
      <c r="C34" s="417"/>
      <c r="D34" s="417"/>
      <c r="E34" s="417"/>
      <c r="F34" s="417"/>
      <c r="G34" s="417"/>
    </row>
    <row r="35" spans="1:7" ht="15.75">
      <c r="A35" s="421" t="s">
        <v>1167</v>
      </c>
      <c r="B35" s="421"/>
      <c r="C35" s="421"/>
      <c r="D35" s="421"/>
      <c r="E35" s="421"/>
      <c r="F35" s="421"/>
      <c r="G35" s="421"/>
    </row>
    <row r="36" spans="1:7" ht="15.75">
      <c r="A36" s="2"/>
      <c r="B36" s="2"/>
      <c r="C36" s="2"/>
      <c r="D36" s="2"/>
      <c r="E36" s="2"/>
      <c r="F36" s="2"/>
      <c r="G36" s="35" t="s">
        <v>109</v>
      </c>
    </row>
    <row r="37" spans="1:7" ht="15.75">
      <c r="A37" s="2"/>
      <c r="B37" s="2"/>
      <c r="C37" s="2"/>
      <c r="D37" s="2"/>
      <c r="E37" s="2"/>
      <c r="F37" s="2"/>
      <c r="G37" s="1"/>
    </row>
    <row r="38" spans="1:7" ht="35.25" customHeight="1">
      <c r="A38" s="4" t="s">
        <v>1</v>
      </c>
      <c r="B38" s="14" t="s">
        <v>84</v>
      </c>
      <c r="C38" s="6" t="s">
        <v>2</v>
      </c>
      <c r="D38" s="5" t="s">
        <v>3</v>
      </c>
      <c r="E38" s="14" t="s">
        <v>48</v>
      </c>
      <c r="F38" s="14" t="s">
        <v>52</v>
      </c>
      <c r="G38" s="4" t="s">
        <v>4</v>
      </c>
    </row>
    <row r="39" spans="1:7" s="21" customFormat="1" ht="24" customHeight="1">
      <c r="A39" s="90">
        <v>1</v>
      </c>
      <c r="B39" s="21" t="s">
        <v>864</v>
      </c>
      <c r="C39" s="224" t="s">
        <v>865</v>
      </c>
      <c r="D39" s="220" t="s">
        <v>332</v>
      </c>
      <c r="E39" s="224" t="s">
        <v>765</v>
      </c>
      <c r="F39" s="225">
        <v>140000</v>
      </c>
      <c r="G39" s="289"/>
    </row>
    <row r="40" spans="1:7" s="21" customFormat="1" ht="24" customHeight="1">
      <c r="A40" s="74">
        <v>2</v>
      </c>
      <c r="B40" s="128" t="s">
        <v>1029</v>
      </c>
      <c r="C40" s="76" t="s">
        <v>27</v>
      </c>
      <c r="D40" s="134" t="s">
        <v>28</v>
      </c>
      <c r="E40" s="76" t="s">
        <v>632</v>
      </c>
      <c r="F40" s="183">
        <v>140000</v>
      </c>
      <c r="G40" s="150"/>
    </row>
    <row r="41" spans="1:7" s="21" customFormat="1" ht="24" customHeight="1">
      <c r="A41" s="74">
        <v>3</v>
      </c>
      <c r="B41" s="128" t="s">
        <v>1028</v>
      </c>
      <c r="C41" s="76" t="s">
        <v>141</v>
      </c>
      <c r="D41" s="134" t="s">
        <v>20</v>
      </c>
      <c r="E41" s="76" t="s">
        <v>632</v>
      </c>
      <c r="F41" s="183">
        <v>140000</v>
      </c>
      <c r="G41" s="150"/>
    </row>
    <row r="42" spans="1:7" s="21" customFormat="1" ht="24" customHeight="1">
      <c r="A42" s="74">
        <v>4</v>
      </c>
      <c r="B42" s="128" t="s">
        <v>862</v>
      </c>
      <c r="C42" s="76" t="s">
        <v>863</v>
      </c>
      <c r="D42" s="134" t="s">
        <v>18</v>
      </c>
      <c r="E42" s="76" t="s">
        <v>632</v>
      </c>
      <c r="F42" s="183">
        <v>140000</v>
      </c>
      <c r="G42" s="150"/>
    </row>
    <row r="43" spans="1:7" s="21" customFormat="1" ht="24" customHeight="1">
      <c r="A43" s="74">
        <v>5</v>
      </c>
      <c r="B43" s="128" t="s">
        <v>1103</v>
      </c>
      <c r="C43" s="76" t="s">
        <v>1104</v>
      </c>
      <c r="D43" s="134" t="s">
        <v>1105</v>
      </c>
      <c r="E43" s="76" t="s">
        <v>632</v>
      </c>
      <c r="F43" s="183">
        <v>140000</v>
      </c>
      <c r="G43" s="150"/>
    </row>
    <row r="44" spans="1:7" s="21" customFormat="1" ht="24" customHeight="1">
      <c r="A44" s="107">
        <v>6</v>
      </c>
      <c r="B44" s="21" t="s">
        <v>859</v>
      </c>
      <c r="C44" s="228" t="s">
        <v>860</v>
      </c>
      <c r="D44" s="229" t="s">
        <v>861</v>
      </c>
      <c r="E44" s="228" t="s">
        <v>16</v>
      </c>
      <c r="F44" s="183">
        <v>140000</v>
      </c>
      <c r="G44" s="309"/>
    </row>
    <row r="45" spans="1:7" ht="24" customHeight="1">
      <c r="A45" s="432" t="s">
        <v>8</v>
      </c>
      <c r="B45" s="437"/>
      <c r="C45" s="437"/>
      <c r="D45" s="437"/>
      <c r="E45" s="433"/>
      <c r="F45" s="100">
        <f>SUM(F39:F44)</f>
        <v>840000</v>
      </c>
      <c r="G45" s="95"/>
    </row>
    <row r="46" spans="1:7" ht="21" customHeight="1">
      <c r="A46" s="8"/>
      <c r="B46" s="83" t="s">
        <v>671</v>
      </c>
      <c r="C46" s="83"/>
      <c r="D46" s="83"/>
      <c r="E46" s="83"/>
      <c r="F46" s="87"/>
      <c r="G46" s="87"/>
    </row>
    <row r="47" spans="1:7" ht="15.75">
      <c r="A47" s="7"/>
      <c r="B47" s="7"/>
      <c r="C47" s="8"/>
      <c r="D47" s="7"/>
      <c r="E47" s="7"/>
      <c r="F47" s="9"/>
      <c r="G47" s="7"/>
    </row>
    <row r="48" spans="1:7" ht="15.75">
      <c r="A48" s="417" t="s">
        <v>9</v>
      </c>
      <c r="B48" s="417"/>
      <c r="C48" s="417"/>
      <c r="D48" s="417" t="s">
        <v>50</v>
      </c>
      <c r="E48" s="417"/>
      <c r="F48" s="417"/>
      <c r="G48" s="3" t="s">
        <v>10</v>
      </c>
    </row>
    <row r="49" spans="1:7" ht="15.75">
      <c r="A49" s="2"/>
      <c r="B49" s="2"/>
      <c r="C49" s="2"/>
      <c r="D49" s="417" t="s">
        <v>53</v>
      </c>
      <c r="E49" s="417"/>
      <c r="F49" s="417"/>
      <c r="G49" s="3" t="s">
        <v>12</v>
      </c>
    </row>
    <row r="50" spans="1:7" ht="15.75">
      <c r="A50" s="2"/>
      <c r="B50" s="2"/>
      <c r="C50" s="2"/>
      <c r="D50" s="2"/>
      <c r="E50" s="2"/>
      <c r="F50" s="2"/>
      <c r="G50" s="2"/>
    </row>
    <row r="51" spans="1:7" ht="15.75">
      <c r="A51" s="2"/>
      <c r="B51" s="2"/>
      <c r="C51" s="2"/>
      <c r="D51" s="2"/>
      <c r="E51" s="2"/>
      <c r="F51" s="2"/>
      <c r="G51" s="2"/>
    </row>
    <row r="52" spans="1:7" ht="15.75">
      <c r="A52" s="2"/>
      <c r="B52" s="2"/>
      <c r="C52" s="2"/>
      <c r="D52" s="2"/>
      <c r="E52" s="2"/>
      <c r="F52" s="2"/>
      <c r="G52" s="35" t="s">
        <v>1168</v>
      </c>
    </row>
    <row r="53" spans="1:7" ht="15.75">
      <c r="A53" s="2"/>
      <c r="B53" s="2"/>
      <c r="C53" s="2"/>
      <c r="D53" s="2"/>
      <c r="E53" s="2"/>
      <c r="F53" s="2"/>
      <c r="G53" s="2"/>
    </row>
    <row r="54" spans="1:7" ht="15.75">
      <c r="A54" s="2"/>
      <c r="B54" s="2"/>
      <c r="C54" s="2"/>
      <c r="D54" s="2"/>
      <c r="E54" s="2"/>
      <c r="F54" s="2"/>
      <c r="G54" s="2"/>
    </row>
    <row r="55" spans="1:7" ht="15.75">
      <c r="A55" s="2"/>
      <c r="B55" s="2"/>
      <c r="C55" s="2"/>
      <c r="D55" s="2"/>
      <c r="E55" s="2"/>
      <c r="F55" s="2"/>
      <c r="G55" s="2"/>
    </row>
    <row r="56" spans="1:7" ht="15.75">
      <c r="A56" s="417" t="s">
        <v>11</v>
      </c>
      <c r="B56" s="417"/>
      <c r="C56" s="417"/>
      <c r="D56" s="417" t="s">
        <v>724</v>
      </c>
      <c r="E56" s="417"/>
      <c r="F56" s="417"/>
      <c r="G56" s="3" t="s">
        <v>49</v>
      </c>
    </row>
    <row r="57" spans="1:7" ht="15.75">
      <c r="A57" s="1" t="s">
        <v>0</v>
      </c>
      <c r="B57" s="1"/>
      <c r="C57" s="1"/>
      <c r="D57" s="1"/>
      <c r="E57" s="1"/>
      <c r="F57" s="1"/>
      <c r="G57" s="1"/>
    </row>
    <row r="58" spans="1:7" ht="15.75">
      <c r="A58" s="2" t="s">
        <v>70</v>
      </c>
      <c r="B58" s="2"/>
      <c r="C58" s="2"/>
      <c r="D58" s="1"/>
      <c r="E58" s="1"/>
      <c r="F58" s="1"/>
      <c r="G58" s="1"/>
    </row>
    <row r="59" spans="1:7" ht="15.75">
      <c r="A59" s="417" t="s">
        <v>851</v>
      </c>
      <c r="B59" s="417"/>
      <c r="C59" s="417"/>
      <c r="D59" s="417"/>
      <c r="E59" s="417"/>
      <c r="F59" s="417"/>
      <c r="G59" s="417"/>
    </row>
    <row r="60" spans="1:7" ht="15.75">
      <c r="A60" s="417" t="s">
        <v>82</v>
      </c>
      <c r="B60" s="417"/>
      <c r="C60" s="417"/>
      <c r="D60" s="417"/>
      <c r="E60" s="417"/>
      <c r="F60" s="417"/>
      <c r="G60" s="417"/>
    </row>
    <row r="61" spans="1:7" ht="15.75">
      <c r="A61" s="417" t="s">
        <v>719</v>
      </c>
      <c r="B61" s="417"/>
      <c r="C61" s="417"/>
      <c r="D61" s="417"/>
      <c r="E61" s="417"/>
      <c r="F61" s="417"/>
      <c r="G61" s="417"/>
    </row>
    <row r="62" spans="1:7" ht="15.75">
      <c r="A62" s="421" t="s">
        <v>1167</v>
      </c>
      <c r="B62" s="421"/>
      <c r="C62" s="421"/>
      <c r="D62" s="421"/>
      <c r="E62" s="421"/>
      <c r="F62" s="421"/>
      <c r="G62" s="421"/>
    </row>
    <row r="63" spans="1:7" ht="15.75">
      <c r="A63" s="2"/>
      <c r="B63" s="2"/>
      <c r="C63" s="2"/>
      <c r="D63" s="2"/>
      <c r="E63" s="2"/>
      <c r="F63" s="2"/>
      <c r="G63" s="35" t="s">
        <v>109</v>
      </c>
    </row>
    <row r="64" spans="1:7" ht="15.75">
      <c r="A64" s="2"/>
      <c r="B64" s="2"/>
      <c r="C64" s="2"/>
      <c r="D64" s="2"/>
      <c r="E64" s="2"/>
      <c r="F64" s="2"/>
      <c r="G64" s="1"/>
    </row>
    <row r="65" spans="1:7" ht="27" customHeight="1">
      <c r="A65" s="4" t="s">
        <v>1</v>
      </c>
      <c r="B65" s="14" t="s">
        <v>84</v>
      </c>
      <c r="C65" s="6" t="s">
        <v>2</v>
      </c>
      <c r="D65" s="5" t="s">
        <v>3</v>
      </c>
      <c r="E65" s="14" t="s">
        <v>48</v>
      </c>
      <c r="F65" s="14" t="s">
        <v>52</v>
      </c>
      <c r="G65" s="4" t="s">
        <v>4</v>
      </c>
    </row>
    <row r="66" spans="1:7" s="21" customFormat="1" ht="21" customHeight="1">
      <c r="A66" s="109">
        <v>1</v>
      </c>
      <c r="B66" s="21" t="s">
        <v>873</v>
      </c>
      <c r="C66" s="132" t="s">
        <v>874</v>
      </c>
      <c r="D66" s="208" t="s">
        <v>228</v>
      </c>
      <c r="E66" s="132" t="s">
        <v>875</v>
      </c>
      <c r="F66" s="106">
        <v>140000</v>
      </c>
      <c r="G66" s="184"/>
    </row>
    <row r="67" spans="1:7" s="21" customFormat="1" ht="21" customHeight="1">
      <c r="A67" s="74">
        <v>2</v>
      </c>
      <c r="B67" s="128" t="s">
        <v>870</v>
      </c>
      <c r="C67" s="76" t="s">
        <v>293</v>
      </c>
      <c r="D67" s="205" t="s">
        <v>38</v>
      </c>
      <c r="E67" s="184" t="s">
        <v>16</v>
      </c>
      <c r="F67" s="106">
        <v>140000</v>
      </c>
      <c r="G67" s="150"/>
    </row>
    <row r="68" spans="1:7" s="21" customFormat="1" ht="21" customHeight="1">
      <c r="A68" s="74">
        <v>3</v>
      </c>
      <c r="B68" s="128" t="s">
        <v>868</v>
      </c>
      <c r="C68" s="76" t="s">
        <v>450</v>
      </c>
      <c r="D68" s="205" t="s">
        <v>869</v>
      </c>
      <c r="E68" s="184" t="s">
        <v>72</v>
      </c>
      <c r="F68" s="106">
        <v>140000</v>
      </c>
      <c r="G68" s="150"/>
    </row>
    <row r="69" spans="1:7" s="21" customFormat="1" ht="21" customHeight="1">
      <c r="A69" s="74">
        <v>4</v>
      </c>
      <c r="B69" s="128" t="s">
        <v>866</v>
      </c>
      <c r="C69" s="76" t="s">
        <v>153</v>
      </c>
      <c r="D69" s="205" t="s">
        <v>867</v>
      </c>
      <c r="E69" s="184" t="s">
        <v>762</v>
      </c>
      <c r="F69" s="106">
        <v>140000</v>
      </c>
      <c r="G69" s="150"/>
    </row>
    <row r="70" spans="1:7" s="21" customFormat="1" ht="21" customHeight="1">
      <c r="A70" s="74">
        <v>5</v>
      </c>
      <c r="B70" s="128" t="s">
        <v>871</v>
      </c>
      <c r="C70" s="76" t="s">
        <v>872</v>
      </c>
      <c r="D70" s="205" t="s">
        <v>37</v>
      </c>
      <c r="E70" s="184" t="s">
        <v>742</v>
      </c>
      <c r="F70" s="106">
        <v>140000</v>
      </c>
      <c r="G70" s="184"/>
    </row>
    <row r="71" spans="1:7" s="20" customFormat="1" ht="21" customHeight="1">
      <c r="A71" s="74">
        <v>6</v>
      </c>
      <c r="B71" s="159" t="s">
        <v>991</v>
      </c>
      <c r="C71" s="156" t="s">
        <v>992</v>
      </c>
      <c r="D71" s="205" t="s">
        <v>993</v>
      </c>
      <c r="E71" s="157" t="s">
        <v>16</v>
      </c>
      <c r="F71" s="106">
        <v>140000</v>
      </c>
      <c r="G71" s="157"/>
    </row>
    <row r="72" spans="1:7" s="21" customFormat="1" ht="21" customHeight="1">
      <c r="A72" s="74">
        <v>7</v>
      </c>
      <c r="B72" s="128" t="s">
        <v>1106</v>
      </c>
      <c r="C72" s="76" t="s">
        <v>1107</v>
      </c>
      <c r="D72" s="205" t="s">
        <v>23</v>
      </c>
      <c r="E72" s="184" t="s">
        <v>72</v>
      </c>
      <c r="F72" s="106">
        <v>140000</v>
      </c>
      <c r="G72" s="291"/>
    </row>
    <row r="73" spans="1:7" ht="21" customHeight="1">
      <c r="A73" s="432" t="s">
        <v>8</v>
      </c>
      <c r="B73" s="437"/>
      <c r="C73" s="437"/>
      <c r="D73" s="437"/>
      <c r="E73" s="433"/>
      <c r="F73" s="94">
        <f>SUM(F66:F72)</f>
        <v>980000</v>
      </c>
      <c r="G73" s="95"/>
    </row>
    <row r="74" spans="1:7" ht="22.5" customHeight="1">
      <c r="A74" s="7"/>
      <c r="B74" s="86" t="s">
        <v>664</v>
      </c>
      <c r="C74" s="85"/>
      <c r="D74" s="86"/>
      <c r="E74" s="86"/>
      <c r="F74" s="9"/>
      <c r="G74" s="7"/>
    </row>
    <row r="75" spans="1:7" ht="21.75" customHeight="1">
      <c r="A75" s="417" t="s">
        <v>9</v>
      </c>
      <c r="B75" s="417"/>
      <c r="C75" s="417"/>
      <c r="D75" s="417" t="s">
        <v>50</v>
      </c>
      <c r="E75" s="417"/>
      <c r="F75" s="417"/>
      <c r="G75" s="3" t="s">
        <v>10</v>
      </c>
    </row>
    <row r="76" spans="1:7" ht="15.75">
      <c r="A76" s="2"/>
      <c r="B76" s="2"/>
      <c r="C76" s="2"/>
      <c r="D76" s="417" t="s">
        <v>53</v>
      </c>
      <c r="E76" s="417"/>
      <c r="F76" s="417"/>
      <c r="G76" s="3" t="s">
        <v>12</v>
      </c>
    </row>
    <row r="77" spans="1:7" ht="15.75">
      <c r="A77" s="2"/>
      <c r="B77" s="2"/>
      <c r="C77" s="2"/>
      <c r="D77" s="2"/>
      <c r="E77" s="2"/>
      <c r="F77" s="2"/>
      <c r="G77" s="2"/>
    </row>
    <row r="78" spans="1:7" ht="15.75">
      <c r="A78" s="2"/>
      <c r="B78" s="2"/>
      <c r="C78" s="2"/>
      <c r="D78" s="2"/>
      <c r="E78" s="2"/>
      <c r="F78" s="2"/>
      <c r="G78" s="2"/>
    </row>
    <row r="79" spans="1:7" ht="15.75">
      <c r="A79" s="2"/>
      <c r="B79" s="2"/>
      <c r="C79" s="2"/>
      <c r="D79" s="2"/>
      <c r="E79" s="2"/>
      <c r="F79" s="2"/>
      <c r="G79" s="35" t="s">
        <v>1168</v>
      </c>
    </row>
    <row r="80" spans="1:7" ht="15.75">
      <c r="A80" s="2"/>
      <c r="B80" s="2"/>
      <c r="C80" s="2"/>
      <c r="D80" s="2"/>
      <c r="E80" s="2"/>
      <c r="F80" s="2"/>
      <c r="G80" s="35"/>
    </row>
    <row r="81" spans="1:7" ht="15.75">
      <c r="A81" s="2"/>
      <c r="B81" s="2"/>
      <c r="C81" s="2"/>
      <c r="D81" s="2"/>
      <c r="E81" s="2"/>
      <c r="F81" s="2"/>
      <c r="G81" s="2"/>
    </row>
    <row r="82" spans="1:7" ht="15.75">
      <c r="A82" s="2"/>
      <c r="B82" s="2"/>
      <c r="C82" s="2"/>
      <c r="D82" s="2"/>
      <c r="E82" s="2"/>
      <c r="F82" s="2"/>
      <c r="G82" s="2"/>
    </row>
    <row r="83" spans="1:7" ht="15.75">
      <c r="A83" s="417" t="s">
        <v>11</v>
      </c>
      <c r="B83" s="417"/>
      <c r="C83" s="417"/>
      <c r="D83" s="417" t="s">
        <v>724</v>
      </c>
      <c r="E83" s="417"/>
      <c r="F83" s="417"/>
      <c r="G83" s="3" t="s">
        <v>49</v>
      </c>
    </row>
    <row r="84" spans="1:7" ht="15.75">
      <c r="A84" s="3"/>
      <c r="B84" s="3"/>
      <c r="C84" s="3"/>
      <c r="D84" s="3"/>
      <c r="E84" s="3"/>
      <c r="F84" s="3"/>
      <c r="G84" s="3"/>
    </row>
    <row r="85" spans="1:7" ht="15.75">
      <c r="A85" s="1" t="s">
        <v>0</v>
      </c>
      <c r="B85" s="1"/>
      <c r="C85" s="1"/>
      <c r="D85" s="1"/>
      <c r="E85" s="1"/>
      <c r="F85" s="1"/>
      <c r="G85" s="1"/>
    </row>
    <row r="86" spans="1:7" ht="15.75">
      <c r="A86" s="2" t="s">
        <v>70</v>
      </c>
      <c r="B86" s="2"/>
      <c r="C86" s="2"/>
      <c r="D86" s="1"/>
      <c r="E86" s="1"/>
      <c r="F86" s="1"/>
      <c r="G86" s="1"/>
    </row>
    <row r="87" spans="1:7" ht="15.75">
      <c r="A87" s="417" t="s">
        <v>852</v>
      </c>
      <c r="B87" s="417"/>
      <c r="C87" s="417"/>
      <c r="D87" s="417"/>
      <c r="E87" s="417"/>
      <c r="F87" s="417"/>
      <c r="G87" s="417"/>
    </row>
    <row r="88" spans="1:7" ht="15.75">
      <c r="A88" s="417" t="s">
        <v>82</v>
      </c>
      <c r="B88" s="417"/>
      <c r="C88" s="417"/>
      <c r="D88" s="417"/>
      <c r="E88" s="417"/>
      <c r="F88" s="417"/>
      <c r="G88" s="417"/>
    </row>
    <row r="89" spans="1:7" ht="15.75">
      <c r="A89" s="417" t="s">
        <v>719</v>
      </c>
      <c r="B89" s="417"/>
      <c r="C89" s="417"/>
      <c r="D89" s="417"/>
      <c r="E89" s="417"/>
      <c r="F89" s="417"/>
      <c r="G89" s="417"/>
    </row>
    <row r="90" spans="1:7" ht="15.75">
      <c r="A90" s="421" t="s">
        <v>1167</v>
      </c>
      <c r="B90" s="421"/>
      <c r="C90" s="421"/>
      <c r="D90" s="421"/>
      <c r="E90" s="421"/>
      <c r="F90" s="421"/>
      <c r="G90" s="421"/>
    </row>
    <row r="91" spans="1:7" ht="15.75">
      <c r="A91" s="2"/>
      <c r="B91" s="2"/>
      <c r="C91" s="2"/>
      <c r="D91" s="2"/>
      <c r="E91" s="2"/>
      <c r="F91" s="2"/>
      <c r="G91" s="35" t="s">
        <v>109</v>
      </c>
    </row>
    <row r="92" spans="1:7" ht="15.75">
      <c r="A92" s="2"/>
      <c r="B92" s="2"/>
      <c r="C92" s="2"/>
      <c r="D92" s="2"/>
      <c r="E92" s="2"/>
      <c r="F92" s="2"/>
      <c r="G92" s="1"/>
    </row>
    <row r="93" spans="1:7" ht="31.5" customHeight="1">
      <c r="A93" s="4" t="s">
        <v>1</v>
      </c>
      <c r="B93" s="14" t="s">
        <v>84</v>
      </c>
      <c r="C93" s="6" t="s">
        <v>2</v>
      </c>
      <c r="D93" s="5" t="s">
        <v>3</v>
      </c>
      <c r="E93" s="14" t="s">
        <v>48</v>
      </c>
      <c r="F93" s="14" t="s">
        <v>52</v>
      </c>
      <c r="G93" s="4" t="s">
        <v>4</v>
      </c>
    </row>
    <row r="94" spans="1:7" s="21" customFormat="1" ht="21" customHeight="1">
      <c r="A94" s="90">
        <v>1</v>
      </c>
      <c r="B94" s="21" t="s">
        <v>879</v>
      </c>
      <c r="C94" s="224" t="s">
        <v>497</v>
      </c>
      <c r="D94" s="220" t="s">
        <v>34</v>
      </c>
      <c r="E94" s="224" t="s">
        <v>72</v>
      </c>
      <c r="F94" s="225">
        <v>140000</v>
      </c>
      <c r="G94" s="261"/>
    </row>
    <row r="95" spans="1:7" s="21" customFormat="1" ht="21" customHeight="1">
      <c r="A95" s="74">
        <v>2</v>
      </c>
      <c r="B95" s="128" t="s">
        <v>880</v>
      </c>
      <c r="C95" s="76" t="s">
        <v>881</v>
      </c>
      <c r="D95" s="134" t="s">
        <v>882</v>
      </c>
      <c r="E95" s="76" t="s">
        <v>72</v>
      </c>
      <c r="F95" s="106">
        <v>140000</v>
      </c>
      <c r="G95" s="184"/>
    </row>
    <row r="96" spans="1:7" s="21" customFormat="1" ht="21" customHeight="1">
      <c r="A96" s="74">
        <v>3</v>
      </c>
      <c r="B96" s="128" t="s">
        <v>877</v>
      </c>
      <c r="C96" s="76" t="s">
        <v>572</v>
      </c>
      <c r="D96" s="134" t="s">
        <v>878</v>
      </c>
      <c r="E96" s="76" t="s">
        <v>371</v>
      </c>
      <c r="F96" s="106">
        <v>140000</v>
      </c>
      <c r="G96" s="184"/>
    </row>
    <row r="97" spans="1:7" s="21" customFormat="1" ht="21" customHeight="1">
      <c r="A97" s="107">
        <v>4</v>
      </c>
      <c r="B97" s="226" t="s">
        <v>883</v>
      </c>
      <c r="C97" s="228" t="s">
        <v>884</v>
      </c>
      <c r="D97" s="310" t="s">
        <v>885</v>
      </c>
      <c r="E97" s="311" t="s">
        <v>73</v>
      </c>
      <c r="F97" s="106">
        <v>140000</v>
      </c>
      <c r="G97" s="232"/>
    </row>
    <row r="98" spans="1:7" s="21" customFormat="1" ht="21" customHeight="1">
      <c r="A98" s="107">
        <v>5</v>
      </c>
      <c r="B98" s="21" t="s">
        <v>1108</v>
      </c>
      <c r="C98" s="228" t="s">
        <v>1109</v>
      </c>
      <c r="D98" s="229" t="s">
        <v>131</v>
      </c>
      <c r="E98" s="228" t="s">
        <v>73</v>
      </c>
      <c r="F98" s="106">
        <v>140000</v>
      </c>
      <c r="G98" s="232"/>
    </row>
    <row r="99" spans="1:7" ht="21" customHeight="1">
      <c r="A99" s="432" t="s">
        <v>8</v>
      </c>
      <c r="B99" s="437"/>
      <c r="C99" s="437"/>
      <c r="D99" s="437"/>
      <c r="E99" s="433"/>
      <c r="F99" s="95">
        <f>SUM(F94:F98)</f>
        <v>700000</v>
      </c>
      <c r="G99" s="16"/>
    </row>
    <row r="100" spans="1:7" ht="21" customHeight="1">
      <c r="A100" s="7"/>
      <c r="B100" s="86" t="s">
        <v>659</v>
      </c>
      <c r="C100" s="85"/>
      <c r="D100" s="86"/>
      <c r="E100" s="86"/>
      <c r="F100" s="89"/>
      <c r="G100" s="7"/>
    </row>
    <row r="101" spans="1:7" ht="21.75" customHeight="1">
      <c r="A101" s="417" t="s">
        <v>9</v>
      </c>
      <c r="B101" s="417"/>
      <c r="C101" s="417"/>
      <c r="D101" s="417" t="s">
        <v>50</v>
      </c>
      <c r="E101" s="417"/>
      <c r="F101" s="417"/>
      <c r="G101" s="3" t="s">
        <v>10</v>
      </c>
    </row>
    <row r="102" spans="1:7" ht="15.75">
      <c r="A102" s="2"/>
      <c r="B102" s="2"/>
      <c r="C102" s="2"/>
      <c r="D102" s="417" t="s">
        <v>53</v>
      </c>
      <c r="E102" s="417"/>
      <c r="F102" s="417"/>
      <c r="G102" s="3" t="s">
        <v>12</v>
      </c>
    </row>
    <row r="103" spans="1:7" ht="15.75">
      <c r="A103" s="2"/>
      <c r="B103" s="2"/>
      <c r="C103" s="2"/>
      <c r="D103" s="2"/>
      <c r="E103" s="2"/>
      <c r="F103" s="2"/>
      <c r="G103" s="2"/>
    </row>
    <row r="104" spans="1:7" ht="15.75">
      <c r="A104" s="2"/>
      <c r="B104" s="2"/>
      <c r="C104" s="2"/>
      <c r="D104" s="2"/>
      <c r="E104" s="2"/>
      <c r="F104" s="2"/>
      <c r="G104" s="2"/>
    </row>
    <row r="105" spans="1:7" ht="15.75">
      <c r="A105" s="2"/>
      <c r="B105" s="2"/>
      <c r="C105" s="2"/>
      <c r="D105" s="2"/>
      <c r="E105" s="2"/>
      <c r="F105" s="2"/>
      <c r="G105" s="35" t="s">
        <v>1168</v>
      </c>
    </row>
    <row r="106" spans="1:7" ht="15.75">
      <c r="A106" s="2"/>
      <c r="B106" s="2"/>
      <c r="C106" s="2"/>
      <c r="D106" s="2"/>
      <c r="E106" s="2"/>
      <c r="F106" s="2"/>
      <c r="G106" s="35"/>
    </row>
    <row r="107" spans="1:7" ht="15.75">
      <c r="A107" s="2"/>
      <c r="B107" s="2"/>
      <c r="C107" s="2"/>
      <c r="D107" s="2"/>
      <c r="E107" s="2"/>
      <c r="F107" s="2"/>
      <c r="G107" s="2"/>
    </row>
    <row r="108" spans="1:7" ht="15.75">
      <c r="A108" s="2"/>
      <c r="B108" s="2"/>
      <c r="C108" s="2"/>
      <c r="D108" s="2"/>
      <c r="E108" s="2"/>
      <c r="F108" s="2"/>
      <c r="G108" s="2"/>
    </row>
    <row r="109" spans="1:7" ht="15.75">
      <c r="A109" s="2"/>
      <c r="B109" s="2"/>
      <c r="C109" s="2"/>
      <c r="D109" s="2"/>
      <c r="E109" s="2"/>
      <c r="F109" s="2"/>
      <c r="G109" s="2"/>
    </row>
    <row r="110" spans="1:7" ht="15.75">
      <c r="A110" s="417" t="s">
        <v>11</v>
      </c>
      <c r="B110" s="417"/>
      <c r="C110" s="417"/>
      <c r="D110" s="417" t="s">
        <v>724</v>
      </c>
      <c r="E110" s="417"/>
      <c r="F110" s="417"/>
      <c r="G110" s="3" t="s">
        <v>49</v>
      </c>
    </row>
    <row r="114" spans="1:7" ht="15.75">
      <c r="A114" s="1" t="s">
        <v>0</v>
      </c>
      <c r="B114" s="1"/>
      <c r="C114" s="1"/>
      <c r="D114" s="1"/>
      <c r="E114" s="1"/>
      <c r="F114" s="1"/>
      <c r="G114" s="1"/>
    </row>
    <row r="115" spans="1:7" ht="15.75">
      <c r="A115" s="2" t="s">
        <v>70</v>
      </c>
      <c r="B115" s="2"/>
      <c r="C115" s="2"/>
      <c r="D115" s="1"/>
      <c r="E115" s="1"/>
      <c r="F115" s="1"/>
      <c r="G115" s="1"/>
    </row>
    <row r="116" spans="1:7" ht="15.75">
      <c r="A116" s="417" t="s">
        <v>886</v>
      </c>
      <c r="B116" s="417"/>
      <c r="C116" s="417"/>
      <c r="D116" s="417"/>
      <c r="E116" s="417"/>
      <c r="F116" s="417"/>
      <c r="G116" s="417"/>
    </row>
    <row r="117" spans="1:7" ht="15.75">
      <c r="A117" s="417" t="s">
        <v>82</v>
      </c>
      <c r="B117" s="417"/>
      <c r="C117" s="417"/>
      <c r="D117" s="417"/>
      <c r="E117" s="417"/>
      <c r="F117" s="417"/>
      <c r="G117" s="417"/>
    </row>
    <row r="118" spans="1:7" ht="15.75">
      <c r="A118" s="417" t="s">
        <v>719</v>
      </c>
      <c r="B118" s="417"/>
      <c r="C118" s="417"/>
      <c r="D118" s="417"/>
      <c r="E118" s="417"/>
      <c r="F118" s="417"/>
      <c r="G118" s="417"/>
    </row>
    <row r="119" spans="1:7" ht="15.75">
      <c r="A119" s="421" t="s">
        <v>1167</v>
      </c>
      <c r="B119" s="421"/>
      <c r="C119" s="421"/>
      <c r="D119" s="421"/>
      <c r="E119" s="421"/>
      <c r="F119" s="421"/>
      <c r="G119" s="421"/>
    </row>
    <row r="120" spans="1:7" ht="15.75">
      <c r="A120" s="2"/>
      <c r="B120" s="2"/>
      <c r="C120" s="2"/>
      <c r="D120" s="2"/>
      <c r="E120" s="2"/>
      <c r="F120" s="2"/>
      <c r="G120" s="35" t="s">
        <v>109</v>
      </c>
    </row>
    <row r="121" spans="1:7" ht="15.75">
      <c r="A121" s="2"/>
      <c r="B121" s="2"/>
      <c r="C121" s="2"/>
      <c r="D121" s="2"/>
      <c r="E121" s="2"/>
      <c r="F121" s="2"/>
      <c r="G121" s="1"/>
    </row>
    <row r="122" spans="1:7" ht="31.5" customHeight="1">
      <c r="A122" s="4" t="s">
        <v>1</v>
      </c>
      <c r="B122" s="14" t="s">
        <v>84</v>
      </c>
      <c r="C122" s="6" t="s">
        <v>2</v>
      </c>
      <c r="D122" s="5" t="s">
        <v>3</v>
      </c>
      <c r="E122" s="14" t="s">
        <v>48</v>
      </c>
      <c r="F122" s="14" t="s">
        <v>52</v>
      </c>
      <c r="G122" s="4" t="s">
        <v>4</v>
      </c>
    </row>
    <row r="123" spans="1:7" s="21" customFormat="1" ht="21" customHeight="1">
      <c r="A123" s="90">
        <v>1</v>
      </c>
      <c r="B123" s="21" t="s">
        <v>887</v>
      </c>
      <c r="C123" s="224" t="s">
        <v>888</v>
      </c>
      <c r="D123" s="220" t="s">
        <v>7</v>
      </c>
      <c r="E123" s="224" t="s">
        <v>74</v>
      </c>
      <c r="F123" s="225">
        <v>140000</v>
      </c>
      <c r="G123" s="261"/>
    </row>
    <row r="124" spans="1:7" s="21" customFormat="1" ht="21" customHeight="1">
      <c r="A124" s="74">
        <v>2</v>
      </c>
      <c r="B124" s="128" t="s">
        <v>896</v>
      </c>
      <c r="C124" s="76" t="s">
        <v>897</v>
      </c>
      <c r="D124" s="134" t="s">
        <v>538</v>
      </c>
      <c r="E124" s="76" t="s">
        <v>632</v>
      </c>
      <c r="F124" s="183">
        <v>140000</v>
      </c>
      <c r="G124" s="184"/>
    </row>
    <row r="125" spans="1:7" s="21" customFormat="1" ht="21" customHeight="1">
      <c r="A125" s="74">
        <v>3</v>
      </c>
      <c r="B125" s="128" t="s">
        <v>889</v>
      </c>
      <c r="C125" s="76" t="s">
        <v>92</v>
      </c>
      <c r="D125" s="134" t="s">
        <v>890</v>
      </c>
      <c r="E125" s="76" t="s">
        <v>74</v>
      </c>
      <c r="F125" s="183">
        <v>140000</v>
      </c>
      <c r="G125" s="184"/>
    </row>
    <row r="126" spans="1:7" s="21" customFormat="1" ht="21" customHeight="1">
      <c r="A126" s="74">
        <v>4</v>
      </c>
      <c r="B126" s="128" t="s">
        <v>894</v>
      </c>
      <c r="C126" s="76" t="s">
        <v>895</v>
      </c>
      <c r="D126" s="134" t="s">
        <v>567</v>
      </c>
      <c r="E126" s="76" t="s">
        <v>632</v>
      </c>
      <c r="F126" s="183">
        <v>140000</v>
      </c>
      <c r="G126" s="184"/>
    </row>
    <row r="127" spans="1:7" s="21" customFormat="1" ht="21" customHeight="1">
      <c r="A127" s="74">
        <v>5</v>
      </c>
      <c r="B127" s="128" t="s">
        <v>892</v>
      </c>
      <c r="C127" s="76" t="s">
        <v>572</v>
      </c>
      <c r="D127" s="134" t="s">
        <v>893</v>
      </c>
      <c r="E127" s="76" t="s">
        <v>74</v>
      </c>
      <c r="F127" s="183">
        <v>140000</v>
      </c>
      <c r="G127" s="184"/>
    </row>
    <row r="128" spans="1:7" s="21" customFormat="1" ht="21" customHeight="1">
      <c r="A128" s="74">
        <v>6</v>
      </c>
      <c r="B128" s="128" t="s">
        <v>1032</v>
      </c>
      <c r="C128" s="76" t="s">
        <v>1033</v>
      </c>
      <c r="D128" s="134" t="s">
        <v>233</v>
      </c>
      <c r="E128" s="76" t="s">
        <v>74</v>
      </c>
      <c r="F128" s="183">
        <v>140000</v>
      </c>
      <c r="G128" s="184"/>
    </row>
    <row r="129" spans="1:7" s="21" customFormat="1" ht="21" customHeight="1">
      <c r="A129" s="74">
        <v>7</v>
      </c>
      <c r="B129" s="128" t="s">
        <v>891</v>
      </c>
      <c r="C129" s="76" t="s">
        <v>528</v>
      </c>
      <c r="D129" s="134" t="s">
        <v>142</v>
      </c>
      <c r="E129" s="76" t="s">
        <v>146</v>
      </c>
      <c r="F129" s="183">
        <v>140000</v>
      </c>
      <c r="G129" s="184"/>
    </row>
    <row r="130" spans="1:7" s="21" customFormat="1" ht="21" customHeight="1">
      <c r="A130" s="74">
        <v>8</v>
      </c>
      <c r="B130" s="128" t="s">
        <v>1110</v>
      </c>
      <c r="C130" s="76" t="s">
        <v>1111</v>
      </c>
      <c r="D130" s="134" t="s">
        <v>147</v>
      </c>
      <c r="E130" s="76" t="s">
        <v>77</v>
      </c>
      <c r="F130" s="183">
        <v>140000</v>
      </c>
      <c r="G130" s="184"/>
    </row>
    <row r="131" spans="1:7" s="21" customFormat="1" ht="21" customHeight="1">
      <c r="A131" s="74">
        <v>9</v>
      </c>
      <c r="B131" s="128" t="s">
        <v>1030</v>
      </c>
      <c r="C131" s="76" t="s">
        <v>1031</v>
      </c>
      <c r="D131" s="134" t="s">
        <v>657</v>
      </c>
      <c r="E131" s="76" t="s">
        <v>73</v>
      </c>
      <c r="F131" s="262">
        <v>140000</v>
      </c>
      <c r="G131" s="184"/>
    </row>
    <row r="132" spans="1:7" ht="21" customHeight="1">
      <c r="A132" s="432" t="s">
        <v>8</v>
      </c>
      <c r="B132" s="437"/>
      <c r="C132" s="437"/>
      <c r="D132" s="437"/>
      <c r="E132" s="433"/>
      <c r="F132" s="295">
        <f>SUM(F123:F131)</f>
        <v>1260000</v>
      </c>
      <c r="G132" s="16"/>
    </row>
    <row r="133" spans="1:7" ht="21" customHeight="1">
      <c r="A133" s="7"/>
      <c r="B133" s="86" t="s">
        <v>1159</v>
      </c>
      <c r="C133" s="85"/>
      <c r="D133" s="86"/>
      <c r="E133" s="86"/>
      <c r="F133" s="89"/>
      <c r="G133" s="7"/>
    </row>
    <row r="134" spans="1:7" ht="21.75" customHeight="1">
      <c r="A134" s="417" t="s">
        <v>9</v>
      </c>
      <c r="B134" s="417"/>
      <c r="C134" s="417"/>
      <c r="D134" s="417" t="s">
        <v>50</v>
      </c>
      <c r="E134" s="417"/>
      <c r="F134" s="417"/>
      <c r="G134" s="3" t="s">
        <v>10</v>
      </c>
    </row>
    <row r="135" spans="1:7" ht="15.75">
      <c r="A135" s="2"/>
      <c r="B135" s="2"/>
      <c r="C135" s="2"/>
      <c r="D135" s="417" t="s">
        <v>53</v>
      </c>
      <c r="E135" s="417"/>
      <c r="F135" s="417"/>
      <c r="G135" s="3" t="s">
        <v>12</v>
      </c>
    </row>
    <row r="136" spans="1:7" ht="15.75">
      <c r="A136" s="2"/>
      <c r="B136" s="2"/>
      <c r="C136" s="2"/>
      <c r="D136" s="2"/>
      <c r="E136" s="2"/>
      <c r="F136" s="2"/>
      <c r="G136" s="2"/>
    </row>
    <row r="137" spans="1:7" ht="15.75">
      <c r="A137" s="2"/>
      <c r="B137" s="2"/>
      <c r="C137" s="2"/>
      <c r="D137" s="2"/>
      <c r="E137" s="2"/>
      <c r="F137" s="2"/>
      <c r="G137" s="35" t="s">
        <v>1168</v>
      </c>
    </row>
    <row r="138" spans="1:7" ht="15.75">
      <c r="A138" s="2"/>
      <c r="B138" s="2"/>
      <c r="C138" s="2"/>
      <c r="D138" s="2"/>
      <c r="E138" s="2"/>
      <c r="F138" s="2"/>
      <c r="G138" s="2"/>
    </row>
    <row r="139" spans="1:7" ht="15.75">
      <c r="A139" s="2"/>
      <c r="B139" s="2"/>
      <c r="C139" s="2"/>
      <c r="D139" s="2"/>
      <c r="E139" s="2"/>
      <c r="F139" s="2"/>
      <c r="G139" s="2"/>
    </row>
    <row r="140" spans="1:7" ht="15.75">
      <c r="A140" s="417" t="s">
        <v>11</v>
      </c>
      <c r="B140" s="417"/>
      <c r="C140" s="417"/>
      <c r="D140" s="417" t="s">
        <v>724</v>
      </c>
      <c r="E140" s="417"/>
      <c r="F140" s="417"/>
      <c r="G140" s="3" t="s">
        <v>49</v>
      </c>
    </row>
    <row r="141" spans="1:7" ht="15.75">
      <c r="A141" s="1" t="s">
        <v>0</v>
      </c>
      <c r="B141" s="1"/>
      <c r="C141" s="1"/>
      <c r="D141" s="1"/>
      <c r="E141" s="1"/>
      <c r="F141" s="1"/>
      <c r="G141" s="1"/>
    </row>
    <row r="142" spans="1:7" ht="15.75">
      <c r="A142" s="2" t="s">
        <v>70</v>
      </c>
      <c r="B142" s="2"/>
      <c r="C142" s="2"/>
      <c r="D142" s="1"/>
      <c r="E142" s="1"/>
      <c r="F142" s="1"/>
      <c r="G142" s="1"/>
    </row>
    <row r="143" spans="1:7" ht="15.75">
      <c r="A143" s="417" t="s">
        <v>898</v>
      </c>
      <c r="B143" s="417"/>
      <c r="C143" s="417"/>
      <c r="D143" s="417"/>
      <c r="E143" s="417"/>
      <c r="F143" s="417"/>
      <c r="G143" s="417"/>
    </row>
    <row r="144" spans="1:7" ht="15.75">
      <c r="A144" s="417" t="s">
        <v>82</v>
      </c>
      <c r="B144" s="417"/>
      <c r="C144" s="417"/>
      <c r="D144" s="417"/>
      <c r="E144" s="417"/>
      <c r="F144" s="417"/>
      <c r="G144" s="417"/>
    </row>
    <row r="145" spans="1:7" ht="15.75">
      <c r="A145" s="417" t="s">
        <v>719</v>
      </c>
      <c r="B145" s="417"/>
      <c r="C145" s="417"/>
      <c r="D145" s="417"/>
      <c r="E145" s="417"/>
      <c r="F145" s="417"/>
      <c r="G145" s="417"/>
    </row>
    <row r="146" spans="1:7" ht="15.75">
      <c r="A146" s="421" t="s">
        <v>1167</v>
      </c>
      <c r="B146" s="421"/>
      <c r="C146" s="421"/>
      <c r="D146" s="421"/>
      <c r="E146" s="421"/>
      <c r="F146" s="421"/>
      <c r="G146" s="421"/>
    </row>
    <row r="147" spans="1:7" ht="15.75">
      <c r="A147" s="2"/>
      <c r="B147" s="2"/>
      <c r="C147" s="2"/>
      <c r="D147" s="2"/>
      <c r="E147" s="2"/>
      <c r="F147" s="2"/>
      <c r="G147" s="35" t="s">
        <v>109</v>
      </c>
    </row>
    <row r="148" spans="1:7" ht="15.75">
      <c r="A148" s="2"/>
      <c r="B148" s="2"/>
      <c r="C148" s="2"/>
      <c r="D148" s="2"/>
      <c r="E148" s="2"/>
      <c r="F148" s="2"/>
      <c r="G148" s="1"/>
    </row>
    <row r="149" spans="1:7" ht="31.5" customHeight="1">
      <c r="A149" s="4" t="s">
        <v>1</v>
      </c>
      <c r="B149" s="14" t="s">
        <v>84</v>
      </c>
      <c r="C149" s="6" t="s">
        <v>2</v>
      </c>
      <c r="D149" s="5" t="s">
        <v>3</v>
      </c>
      <c r="E149" s="14" t="s">
        <v>48</v>
      </c>
      <c r="F149" s="14" t="s">
        <v>52</v>
      </c>
      <c r="G149" s="4" t="s">
        <v>4</v>
      </c>
    </row>
    <row r="150" spans="1:7" s="21" customFormat="1" ht="21" customHeight="1">
      <c r="A150" s="90">
        <v>1</v>
      </c>
      <c r="B150" s="21" t="s">
        <v>899</v>
      </c>
      <c r="C150" s="224" t="s">
        <v>156</v>
      </c>
      <c r="D150" s="220" t="s">
        <v>34</v>
      </c>
      <c r="E150" s="224" t="s">
        <v>73</v>
      </c>
      <c r="F150" s="225">
        <v>140000</v>
      </c>
      <c r="G150" s="261"/>
    </row>
    <row r="151" spans="1:7" s="21" customFormat="1" ht="21" customHeight="1">
      <c r="A151" s="74">
        <v>2</v>
      </c>
      <c r="B151" s="128" t="s">
        <v>902</v>
      </c>
      <c r="C151" s="76" t="s">
        <v>903</v>
      </c>
      <c r="D151" s="134" t="s">
        <v>211</v>
      </c>
      <c r="E151" s="76" t="s">
        <v>73</v>
      </c>
      <c r="F151" s="183">
        <v>140000</v>
      </c>
      <c r="G151" s="184"/>
    </row>
    <row r="152" spans="1:7" s="401" customFormat="1" ht="21" customHeight="1">
      <c r="A152" s="74">
        <v>3</v>
      </c>
      <c r="B152" s="128" t="s">
        <v>900</v>
      </c>
      <c r="C152" s="76" t="s">
        <v>92</v>
      </c>
      <c r="D152" s="134" t="s">
        <v>901</v>
      </c>
      <c r="E152" s="76" t="s">
        <v>74</v>
      </c>
      <c r="F152" s="183">
        <v>140000</v>
      </c>
      <c r="G152" s="76"/>
    </row>
    <row r="153" spans="1:7" s="21" customFormat="1" ht="21" customHeight="1">
      <c r="A153" s="74">
        <v>4</v>
      </c>
      <c r="B153" s="47" t="s">
        <v>1122</v>
      </c>
      <c r="C153" s="76" t="s">
        <v>1121</v>
      </c>
      <c r="D153" s="134" t="s">
        <v>878</v>
      </c>
      <c r="E153" s="76" t="s">
        <v>72</v>
      </c>
      <c r="F153" s="183">
        <v>140000</v>
      </c>
      <c r="G153" s="184"/>
    </row>
    <row r="154" spans="1:7" s="21" customFormat="1" ht="21" customHeight="1">
      <c r="A154" s="74">
        <v>5</v>
      </c>
      <c r="B154" s="128" t="s">
        <v>1114</v>
      </c>
      <c r="C154" s="76" t="s">
        <v>1115</v>
      </c>
      <c r="D154" s="134" t="s">
        <v>117</v>
      </c>
      <c r="E154" s="76" t="s">
        <v>73</v>
      </c>
      <c r="F154" s="183">
        <v>140000</v>
      </c>
      <c r="G154" s="184"/>
    </row>
    <row r="155" spans="1:7" s="21" customFormat="1" ht="21" customHeight="1">
      <c r="A155" s="74">
        <v>6</v>
      </c>
      <c r="B155" s="128" t="s">
        <v>1112</v>
      </c>
      <c r="C155" s="76" t="s">
        <v>1113</v>
      </c>
      <c r="D155" s="134" t="s">
        <v>137</v>
      </c>
      <c r="E155" s="76" t="s">
        <v>731</v>
      </c>
      <c r="F155" s="183">
        <v>140000</v>
      </c>
      <c r="G155" s="184"/>
    </row>
    <row r="156" spans="1:7" s="21" customFormat="1" ht="21" customHeight="1">
      <c r="A156" s="74">
        <v>7</v>
      </c>
      <c r="B156" s="405" t="s">
        <v>1157</v>
      </c>
      <c r="C156" s="76" t="s">
        <v>1158</v>
      </c>
      <c r="D156" s="134" t="s">
        <v>885</v>
      </c>
      <c r="E156" s="76" t="s">
        <v>146</v>
      </c>
      <c r="F156" s="183">
        <v>140000</v>
      </c>
      <c r="G156" s="184"/>
    </row>
    <row r="157" spans="1:7" s="21" customFormat="1" ht="21" customHeight="1">
      <c r="A157" s="107">
        <v>8</v>
      </c>
      <c r="B157" s="21" t="s">
        <v>1116</v>
      </c>
      <c r="C157" s="228" t="s">
        <v>1117</v>
      </c>
      <c r="D157" s="229" t="s">
        <v>30</v>
      </c>
      <c r="E157" s="228" t="s">
        <v>73</v>
      </c>
      <c r="F157" s="230">
        <v>140000</v>
      </c>
      <c r="G157" s="232"/>
    </row>
    <row r="158" spans="1:7" ht="21" customHeight="1">
      <c r="A158" s="432" t="s">
        <v>8</v>
      </c>
      <c r="B158" s="437"/>
      <c r="C158" s="437"/>
      <c r="D158" s="437"/>
      <c r="E158" s="433"/>
      <c r="F158" s="95">
        <f>SUM(F150:F157)</f>
        <v>1120000</v>
      </c>
      <c r="G158" s="16"/>
    </row>
    <row r="159" spans="1:7" ht="21" customHeight="1">
      <c r="A159" s="7"/>
      <c r="B159" s="86" t="s">
        <v>666</v>
      </c>
      <c r="C159" s="85"/>
      <c r="D159" s="86"/>
      <c r="E159" s="86"/>
      <c r="F159" s="89"/>
      <c r="G159" s="7"/>
    </row>
    <row r="160" spans="1:7" ht="21.75" customHeight="1">
      <c r="A160" s="417" t="s">
        <v>9</v>
      </c>
      <c r="B160" s="417"/>
      <c r="C160" s="417"/>
      <c r="D160" s="417" t="s">
        <v>50</v>
      </c>
      <c r="E160" s="417"/>
      <c r="F160" s="417"/>
      <c r="G160" s="3" t="s">
        <v>10</v>
      </c>
    </row>
    <row r="161" spans="1:7" ht="15.75">
      <c r="A161" s="2"/>
      <c r="B161" s="2"/>
      <c r="C161" s="2"/>
      <c r="D161" s="417" t="s">
        <v>53</v>
      </c>
      <c r="E161" s="417"/>
      <c r="F161" s="417"/>
      <c r="G161" s="3" t="s">
        <v>12</v>
      </c>
    </row>
    <row r="162" spans="1:7" ht="15.75">
      <c r="A162" s="2"/>
      <c r="B162" s="2"/>
      <c r="C162" s="2"/>
      <c r="D162" s="2"/>
      <c r="E162" s="2"/>
      <c r="F162" s="2"/>
      <c r="G162" s="2"/>
    </row>
    <row r="163" spans="1:7" ht="15.75">
      <c r="A163" s="2"/>
      <c r="B163" s="2"/>
      <c r="C163" s="2"/>
      <c r="D163" s="2"/>
      <c r="E163" s="2"/>
      <c r="F163" s="2"/>
      <c r="G163" s="2"/>
    </row>
    <row r="164" spans="1:7" ht="15.75">
      <c r="A164" s="2"/>
      <c r="B164" s="2"/>
      <c r="C164" s="2"/>
      <c r="D164" s="2"/>
      <c r="E164" s="2"/>
      <c r="F164" s="2"/>
      <c r="G164" s="2"/>
    </row>
    <row r="165" spans="1:7" ht="15.75">
      <c r="A165" s="2"/>
      <c r="B165" s="2"/>
      <c r="C165" s="2"/>
      <c r="D165" s="2"/>
      <c r="E165" s="2"/>
      <c r="F165" s="2"/>
      <c r="G165" s="35" t="s">
        <v>1168</v>
      </c>
    </row>
    <row r="166" spans="1:7" ht="15.75">
      <c r="A166" s="2"/>
      <c r="B166" s="2"/>
      <c r="C166" s="2"/>
      <c r="D166" s="2"/>
      <c r="E166" s="2"/>
      <c r="F166" s="2"/>
      <c r="G166" s="2"/>
    </row>
    <row r="167" spans="1:7" ht="12.75" customHeight="1">
      <c r="A167" s="2"/>
      <c r="B167" s="2"/>
      <c r="C167" s="2"/>
      <c r="D167" s="2"/>
      <c r="E167" s="2"/>
      <c r="F167" s="2"/>
      <c r="G167" s="2"/>
    </row>
    <row r="168" spans="1:7" ht="15.75">
      <c r="A168" s="417" t="s">
        <v>11</v>
      </c>
      <c r="B168" s="417"/>
      <c r="C168" s="417"/>
      <c r="D168" s="417" t="s">
        <v>724</v>
      </c>
      <c r="E168" s="417"/>
      <c r="F168" s="417"/>
      <c r="G168" s="3" t="s">
        <v>49</v>
      </c>
    </row>
  </sheetData>
  <sheetProtection/>
  <mergeCells count="60">
    <mergeCell ref="A146:G146"/>
    <mergeCell ref="A158:E158"/>
    <mergeCell ref="A160:C160"/>
    <mergeCell ref="D160:F160"/>
    <mergeCell ref="D161:F161"/>
    <mergeCell ref="A168:C168"/>
    <mergeCell ref="D168:F168"/>
    <mergeCell ref="D135:F135"/>
    <mergeCell ref="A140:C140"/>
    <mergeCell ref="D140:F140"/>
    <mergeCell ref="A143:G143"/>
    <mergeCell ref="A144:G144"/>
    <mergeCell ref="A145:G145"/>
    <mergeCell ref="A116:G116"/>
    <mergeCell ref="A117:G117"/>
    <mergeCell ref="A118:G118"/>
    <mergeCell ref="A119:G119"/>
    <mergeCell ref="A132:E132"/>
    <mergeCell ref="A134:C134"/>
    <mergeCell ref="D134:F134"/>
    <mergeCell ref="A90:G90"/>
    <mergeCell ref="A99:E99"/>
    <mergeCell ref="A101:C101"/>
    <mergeCell ref="D101:F101"/>
    <mergeCell ref="D102:F102"/>
    <mergeCell ref="A110:C110"/>
    <mergeCell ref="D110:F110"/>
    <mergeCell ref="D76:F76"/>
    <mergeCell ref="A83:C83"/>
    <mergeCell ref="D83:F83"/>
    <mergeCell ref="A87:G87"/>
    <mergeCell ref="A88:G88"/>
    <mergeCell ref="A89:G89"/>
    <mergeCell ref="A59:G59"/>
    <mergeCell ref="A60:G60"/>
    <mergeCell ref="A61:G61"/>
    <mergeCell ref="A62:G62"/>
    <mergeCell ref="A73:E73"/>
    <mergeCell ref="A75:C75"/>
    <mergeCell ref="D75:F75"/>
    <mergeCell ref="A35:G35"/>
    <mergeCell ref="A45:E45"/>
    <mergeCell ref="A48:C48"/>
    <mergeCell ref="D48:F48"/>
    <mergeCell ref="D49:F49"/>
    <mergeCell ref="A56:C56"/>
    <mergeCell ref="D56:F56"/>
    <mergeCell ref="D18:F18"/>
    <mergeCell ref="A25:C25"/>
    <mergeCell ref="D25:F25"/>
    <mergeCell ref="A32:G32"/>
    <mergeCell ref="A33:G33"/>
    <mergeCell ref="A34:G34"/>
    <mergeCell ref="A3:G3"/>
    <mergeCell ref="A4:G4"/>
    <mergeCell ref="A5:G5"/>
    <mergeCell ref="A6:G6"/>
    <mergeCell ref="A14:E14"/>
    <mergeCell ref="A17:C17"/>
    <mergeCell ref="D17:F17"/>
  </mergeCells>
  <printOptions/>
  <pageMargins left="0.64" right="0.62" top="0.61" bottom="0.75" header="0.3" footer="0.3"/>
  <pageSetup horizontalDpi="600" verticalDpi="600" orientation="landscape" paperSize="9" r:id="rId2"/>
  <headerFooter>
    <oddHeader>&amp;CPage &amp;P&amp;RK50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G302"/>
  <sheetViews>
    <sheetView zoomScalePageLayoutView="0" workbookViewId="0" topLeftCell="A10">
      <selection activeCell="G27" sqref="G27"/>
    </sheetView>
  </sheetViews>
  <sheetFormatPr defaultColWidth="9.140625" defaultRowHeight="12.75"/>
  <cols>
    <col min="1" max="1" width="6.421875" style="1" customWidth="1"/>
    <col min="2" max="3" width="22.28125" style="1" customWidth="1"/>
    <col min="4" max="4" width="8.8515625" style="1" customWidth="1"/>
    <col min="5" max="5" width="23.7109375" style="1" customWidth="1"/>
    <col min="6" max="6" width="21.57421875" style="1" customWidth="1"/>
    <col min="7" max="7" width="30.00390625" style="1" customWidth="1"/>
    <col min="8" max="16384" width="9.140625" style="1" customWidth="1"/>
  </cols>
  <sheetData>
    <row r="1" ht="15.75">
      <c r="A1" s="1" t="s">
        <v>0</v>
      </c>
    </row>
    <row r="2" spans="1:3" ht="15.75">
      <c r="A2" s="2" t="s">
        <v>70</v>
      </c>
      <c r="B2" s="2"/>
      <c r="C2" s="2"/>
    </row>
    <row r="3" spans="1:7" ht="15.75">
      <c r="A3" s="417" t="s">
        <v>46</v>
      </c>
      <c r="B3" s="417"/>
      <c r="C3" s="417"/>
      <c r="D3" s="417"/>
      <c r="E3" s="417"/>
      <c r="F3" s="417"/>
      <c r="G3" s="417"/>
    </row>
    <row r="4" spans="1:7" ht="15.75">
      <c r="A4" s="417" t="s">
        <v>82</v>
      </c>
      <c r="B4" s="417"/>
      <c r="C4" s="417"/>
      <c r="D4" s="417"/>
      <c r="E4" s="417"/>
      <c r="F4" s="417"/>
      <c r="G4" s="417"/>
    </row>
    <row r="5" spans="1:7" ht="15.75">
      <c r="A5" s="417" t="s">
        <v>719</v>
      </c>
      <c r="B5" s="417"/>
      <c r="C5" s="417"/>
      <c r="D5" s="417"/>
      <c r="E5" s="417"/>
      <c r="F5" s="417"/>
      <c r="G5" s="417"/>
    </row>
    <row r="6" spans="1:7" ht="15.75">
      <c r="A6" s="421" t="s">
        <v>1167</v>
      </c>
      <c r="B6" s="421"/>
      <c r="C6" s="421"/>
      <c r="D6" s="421"/>
      <c r="E6" s="421"/>
      <c r="F6" s="421"/>
      <c r="G6" s="421"/>
    </row>
    <row r="7" spans="1:7" ht="18.75" customHeight="1">
      <c r="A7" s="3"/>
      <c r="B7" s="3"/>
      <c r="C7" s="3"/>
      <c r="D7" s="3"/>
      <c r="E7" s="3"/>
      <c r="F7" s="3"/>
      <c r="G7" s="35" t="s">
        <v>109</v>
      </c>
    </row>
    <row r="8" spans="1:7" ht="24.75" customHeight="1">
      <c r="A8" s="4" t="s">
        <v>1</v>
      </c>
      <c r="B8" s="14" t="s">
        <v>84</v>
      </c>
      <c r="C8" s="6" t="s">
        <v>2</v>
      </c>
      <c r="D8" s="5" t="s">
        <v>3</v>
      </c>
      <c r="E8" s="14" t="s">
        <v>48</v>
      </c>
      <c r="F8" s="14" t="s">
        <v>52</v>
      </c>
      <c r="G8" s="4" t="s">
        <v>4</v>
      </c>
    </row>
    <row r="9" spans="1:7" s="21" customFormat="1" ht="18" customHeight="1">
      <c r="A9" s="223">
        <v>1</v>
      </c>
      <c r="B9" s="21" t="s">
        <v>531</v>
      </c>
      <c r="C9" s="254" t="s">
        <v>36</v>
      </c>
      <c r="D9" s="182" t="s">
        <v>34</v>
      </c>
      <c r="E9" s="260" t="s">
        <v>16</v>
      </c>
      <c r="F9" s="255">
        <v>140000</v>
      </c>
      <c r="G9" s="256"/>
    </row>
    <row r="10" spans="1:7" s="21" customFormat="1" ht="18" customHeight="1">
      <c r="A10" s="74">
        <v>2</v>
      </c>
      <c r="B10" s="128" t="s">
        <v>98</v>
      </c>
      <c r="C10" s="75" t="s">
        <v>31</v>
      </c>
      <c r="D10" s="112" t="s">
        <v>18</v>
      </c>
      <c r="E10" s="149" t="s">
        <v>16</v>
      </c>
      <c r="F10" s="127">
        <v>140000</v>
      </c>
      <c r="G10" s="78"/>
    </row>
    <row r="11" spans="1:7" s="21" customFormat="1" ht="18" customHeight="1">
      <c r="A11" s="74">
        <v>3</v>
      </c>
      <c r="B11" s="128" t="s">
        <v>539</v>
      </c>
      <c r="C11" s="75" t="s">
        <v>19</v>
      </c>
      <c r="D11" s="112" t="s">
        <v>18</v>
      </c>
      <c r="E11" s="149" t="s">
        <v>140</v>
      </c>
      <c r="F11" s="127">
        <v>140000</v>
      </c>
      <c r="G11" s="78"/>
    </row>
    <row r="12" spans="1:7" s="21" customFormat="1" ht="18" customHeight="1">
      <c r="A12" s="74">
        <v>4</v>
      </c>
      <c r="B12" s="128" t="s">
        <v>1040</v>
      </c>
      <c r="C12" s="75" t="s">
        <v>1041</v>
      </c>
      <c r="D12" s="112" t="s">
        <v>120</v>
      </c>
      <c r="E12" s="149" t="s">
        <v>73</v>
      </c>
      <c r="F12" s="127">
        <v>140000</v>
      </c>
      <c r="G12" s="78"/>
    </row>
    <row r="13" spans="1:7" s="21" customFormat="1" ht="18" customHeight="1">
      <c r="A13" s="74">
        <v>5</v>
      </c>
      <c r="B13" s="128" t="s">
        <v>534</v>
      </c>
      <c r="C13" s="75" t="s">
        <v>535</v>
      </c>
      <c r="D13" s="112" t="s">
        <v>21</v>
      </c>
      <c r="E13" s="149" t="s">
        <v>75</v>
      </c>
      <c r="F13" s="127">
        <v>140000</v>
      </c>
      <c r="G13" s="78"/>
    </row>
    <row r="14" spans="1:7" s="21" customFormat="1" ht="18" customHeight="1">
      <c r="A14" s="74">
        <v>6</v>
      </c>
      <c r="B14" s="21" t="s">
        <v>953</v>
      </c>
      <c r="C14" s="75" t="s">
        <v>156</v>
      </c>
      <c r="D14" s="112" t="s">
        <v>878</v>
      </c>
      <c r="E14" s="149" t="s">
        <v>25</v>
      </c>
      <c r="F14" s="127">
        <v>140000</v>
      </c>
      <c r="G14" s="78"/>
    </row>
    <row r="15" spans="1:7" s="21" customFormat="1" ht="18" customHeight="1">
      <c r="A15" s="74">
        <v>7</v>
      </c>
      <c r="B15" s="128" t="s">
        <v>537</v>
      </c>
      <c r="C15" s="75" t="s">
        <v>31</v>
      </c>
      <c r="D15" s="112" t="s">
        <v>143</v>
      </c>
      <c r="E15" s="149" t="s">
        <v>25</v>
      </c>
      <c r="F15" s="127">
        <v>140000</v>
      </c>
      <c r="G15" s="78"/>
    </row>
    <row r="16" spans="1:7" s="21" customFormat="1" ht="18" customHeight="1">
      <c r="A16" s="74">
        <v>8</v>
      </c>
      <c r="B16" s="128" t="s">
        <v>540</v>
      </c>
      <c r="C16" s="75" t="s">
        <v>541</v>
      </c>
      <c r="D16" s="112" t="s">
        <v>542</v>
      </c>
      <c r="E16" s="149" t="s">
        <v>73</v>
      </c>
      <c r="F16" s="127">
        <v>140000</v>
      </c>
      <c r="G16" s="78"/>
    </row>
    <row r="17" spans="1:7" s="21" customFormat="1" ht="18" customHeight="1">
      <c r="A17" s="74">
        <v>9</v>
      </c>
      <c r="B17" s="128" t="s">
        <v>532</v>
      </c>
      <c r="C17" s="75" t="s">
        <v>533</v>
      </c>
      <c r="D17" s="112" t="s">
        <v>336</v>
      </c>
      <c r="E17" s="149" t="s">
        <v>72</v>
      </c>
      <c r="F17" s="127">
        <v>140000</v>
      </c>
      <c r="G17" s="78"/>
    </row>
    <row r="18" spans="1:7" s="21" customFormat="1" ht="18" customHeight="1">
      <c r="A18" s="74">
        <v>10</v>
      </c>
      <c r="B18" s="128" t="s">
        <v>529</v>
      </c>
      <c r="C18" s="75" t="s">
        <v>99</v>
      </c>
      <c r="D18" s="112" t="s">
        <v>30</v>
      </c>
      <c r="E18" s="149" t="s">
        <v>6</v>
      </c>
      <c r="F18" s="127">
        <v>140000</v>
      </c>
      <c r="G18" s="78"/>
    </row>
    <row r="19" spans="1:7" s="21" customFormat="1" ht="16.5" customHeight="1">
      <c r="A19" s="74">
        <v>11</v>
      </c>
      <c r="B19" s="129" t="s">
        <v>530</v>
      </c>
      <c r="C19" s="130" t="s">
        <v>341</v>
      </c>
      <c r="D19" s="131" t="s">
        <v>30</v>
      </c>
      <c r="E19" s="257" t="s">
        <v>73</v>
      </c>
      <c r="F19" s="312">
        <v>140000</v>
      </c>
      <c r="G19" s="135"/>
    </row>
    <row r="20" spans="1:7" ht="18" customHeight="1">
      <c r="A20" s="432" t="s">
        <v>8</v>
      </c>
      <c r="B20" s="437"/>
      <c r="C20" s="437"/>
      <c r="D20" s="437"/>
      <c r="E20" s="433"/>
      <c r="F20" s="94">
        <f>SUM(F9:F19)</f>
        <v>1540000</v>
      </c>
      <c r="G20" s="95"/>
    </row>
    <row r="21" spans="1:7" ht="18.75" customHeight="1">
      <c r="A21" s="7"/>
      <c r="B21" s="45" t="s">
        <v>1132</v>
      </c>
      <c r="C21" s="45"/>
      <c r="D21" s="45"/>
      <c r="E21" s="45"/>
      <c r="F21" s="45"/>
      <c r="G21" s="45"/>
    </row>
    <row r="22" spans="1:7" ht="27.75" customHeight="1">
      <c r="A22" s="417" t="s">
        <v>9</v>
      </c>
      <c r="B22" s="417"/>
      <c r="C22" s="417"/>
      <c r="D22" s="417" t="s">
        <v>50</v>
      </c>
      <c r="E22" s="417"/>
      <c r="F22" s="417"/>
      <c r="G22" s="3" t="s">
        <v>10</v>
      </c>
    </row>
    <row r="23" spans="1:7" ht="15.75">
      <c r="A23" s="2"/>
      <c r="B23" s="2"/>
      <c r="C23" s="2"/>
      <c r="D23" s="417" t="s">
        <v>53</v>
      </c>
      <c r="E23" s="417"/>
      <c r="F23" s="417"/>
      <c r="G23" s="3" t="s">
        <v>12</v>
      </c>
    </row>
    <row r="24" spans="1:7" ht="15.75">
      <c r="A24" s="2"/>
      <c r="B24" s="2"/>
      <c r="C24" s="2"/>
      <c r="D24" s="2"/>
      <c r="E24" s="2"/>
      <c r="F24" s="2"/>
      <c r="G24" s="2"/>
    </row>
    <row r="25" spans="1:7" ht="15.75">
      <c r="A25" s="2"/>
      <c r="B25" s="2"/>
      <c r="C25" s="2"/>
      <c r="D25" s="2"/>
      <c r="E25" s="2"/>
      <c r="F25" s="2"/>
      <c r="G25" s="2"/>
    </row>
    <row r="26" spans="1:7" ht="15.75">
      <c r="A26" s="2"/>
      <c r="B26" s="2"/>
      <c r="C26" s="2"/>
      <c r="D26" s="2"/>
      <c r="E26" s="2"/>
      <c r="F26" s="2"/>
      <c r="G26" s="35"/>
    </row>
    <row r="27" spans="1:7" ht="15.75">
      <c r="A27" s="2"/>
      <c r="B27" s="2"/>
      <c r="C27" s="2"/>
      <c r="D27" s="2"/>
      <c r="E27" s="2"/>
      <c r="F27" s="2"/>
      <c r="G27" s="35" t="s">
        <v>1168</v>
      </c>
    </row>
    <row r="28" spans="1:7" ht="15.75">
      <c r="A28" s="2"/>
      <c r="B28" s="2"/>
      <c r="C28" s="2"/>
      <c r="D28" s="2"/>
      <c r="E28" s="2"/>
      <c r="F28" s="2"/>
      <c r="G28" s="2"/>
    </row>
    <row r="29" spans="1:7" ht="15.75">
      <c r="A29" s="2"/>
      <c r="B29" s="2"/>
      <c r="C29" s="2"/>
      <c r="D29" s="2"/>
      <c r="E29" s="2"/>
      <c r="F29" s="2"/>
      <c r="G29" s="2"/>
    </row>
    <row r="30" spans="1:7" ht="15.75">
      <c r="A30" s="417" t="s">
        <v>11</v>
      </c>
      <c r="B30" s="417"/>
      <c r="C30" s="417"/>
      <c r="D30" s="417" t="s">
        <v>724</v>
      </c>
      <c r="E30" s="417"/>
      <c r="F30" s="417"/>
      <c r="G30" s="3" t="s">
        <v>49</v>
      </c>
    </row>
    <row r="31" ht="15.75">
      <c r="A31" s="1" t="s">
        <v>0</v>
      </c>
    </row>
    <row r="32" spans="1:3" ht="15.75">
      <c r="A32" s="2" t="s">
        <v>70</v>
      </c>
      <c r="B32" s="2"/>
      <c r="C32" s="2"/>
    </row>
    <row r="33" spans="1:7" ht="15.75">
      <c r="A33" s="417" t="s">
        <v>47</v>
      </c>
      <c r="B33" s="417"/>
      <c r="C33" s="417"/>
      <c r="D33" s="417"/>
      <c r="E33" s="417"/>
      <c r="F33" s="417"/>
      <c r="G33" s="417"/>
    </row>
    <row r="34" spans="1:7" ht="15.75">
      <c r="A34" s="417" t="s">
        <v>82</v>
      </c>
      <c r="B34" s="417"/>
      <c r="C34" s="417"/>
      <c r="D34" s="417"/>
      <c r="E34" s="417"/>
      <c r="F34" s="417"/>
      <c r="G34" s="417"/>
    </row>
    <row r="35" spans="1:7" ht="15.75">
      <c r="A35" s="417" t="s">
        <v>719</v>
      </c>
      <c r="B35" s="417"/>
      <c r="C35" s="417"/>
      <c r="D35" s="417"/>
      <c r="E35" s="417"/>
      <c r="F35" s="417"/>
      <c r="G35" s="417"/>
    </row>
    <row r="36" spans="1:7" ht="15.75">
      <c r="A36" s="421" t="s">
        <v>1167</v>
      </c>
      <c r="B36" s="421"/>
      <c r="C36" s="421"/>
      <c r="D36" s="421"/>
      <c r="E36" s="421"/>
      <c r="F36" s="421"/>
      <c r="G36" s="421"/>
    </row>
    <row r="37" spans="1:7" ht="18.75" customHeight="1">
      <c r="A37" s="3"/>
      <c r="B37" s="3"/>
      <c r="C37" s="3"/>
      <c r="D37" s="3"/>
      <c r="E37" s="3"/>
      <c r="F37" s="3"/>
      <c r="G37" s="35" t="s">
        <v>109</v>
      </c>
    </row>
    <row r="38" ht="8.25" customHeight="1"/>
    <row r="39" spans="1:7" ht="39.75" customHeight="1">
      <c r="A39" s="4" t="s">
        <v>1</v>
      </c>
      <c r="B39" s="14" t="s">
        <v>84</v>
      </c>
      <c r="C39" s="6" t="s">
        <v>2</v>
      </c>
      <c r="D39" s="5" t="s">
        <v>3</v>
      </c>
      <c r="E39" s="14" t="s">
        <v>48</v>
      </c>
      <c r="F39" s="14" t="s">
        <v>52</v>
      </c>
      <c r="G39" s="4" t="s">
        <v>4</v>
      </c>
    </row>
    <row r="40" spans="1:7" s="21" customFormat="1" ht="21" customHeight="1">
      <c r="A40" s="223">
        <v>1</v>
      </c>
      <c r="B40" s="21" t="s">
        <v>551</v>
      </c>
      <c r="C40" s="254" t="s">
        <v>153</v>
      </c>
      <c r="D40" s="182" t="s">
        <v>538</v>
      </c>
      <c r="E40" s="260" t="s">
        <v>6</v>
      </c>
      <c r="F40" s="255">
        <v>140000</v>
      </c>
      <c r="G40" s="256"/>
    </row>
    <row r="41" spans="1:7" s="21" customFormat="1" ht="21" customHeight="1">
      <c r="A41" s="74">
        <v>2</v>
      </c>
      <c r="B41" s="128" t="s">
        <v>1008</v>
      </c>
      <c r="C41" s="75" t="s">
        <v>17</v>
      </c>
      <c r="D41" s="112" t="s">
        <v>20</v>
      </c>
      <c r="E41" s="149" t="s">
        <v>105</v>
      </c>
      <c r="F41" s="127">
        <v>140000</v>
      </c>
      <c r="G41" s="78"/>
    </row>
    <row r="42" spans="1:7" s="21" customFormat="1" ht="21" customHeight="1">
      <c r="A42" s="74">
        <v>3</v>
      </c>
      <c r="B42" s="128" t="s">
        <v>545</v>
      </c>
      <c r="C42" s="75" t="s">
        <v>24</v>
      </c>
      <c r="D42" s="112" t="s">
        <v>546</v>
      </c>
      <c r="E42" s="149" t="s">
        <v>73</v>
      </c>
      <c r="F42" s="127">
        <v>140000</v>
      </c>
      <c r="G42" s="78"/>
    </row>
    <row r="43" spans="1:7" s="21" customFormat="1" ht="21" customHeight="1">
      <c r="A43" s="74">
        <v>4</v>
      </c>
      <c r="B43" s="21" t="s">
        <v>954</v>
      </c>
      <c r="C43" s="75" t="s">
        <v>536</v>
      </c>
      <c r="D43" s="112" t="s">
        <v>304</v>
      </c>
      <c r="E43" s="149" t="s">
        <v>73</v>
      </c>
      <c r="F43" s="127">
        <v>140000</v>
      </c>
      <c r="G43" s="78"/>
    </row>
    <row r="44" spans="1:7" s="21" customFormat="1" ht="21" customHeight="1">
      <c r="A44" s="74">
        <v>5</v>
      </c>
      <c r="B44" s="21" t="s">
        <v>543</v>
      </c>
      <c r="C44" s="75" t="s">
        <v>544</v>
      </c>
      <c r="D44" s="112" t="s">
        <v>142</v>
      </c>
      <c r="E44" s="149" t="s">
        <v>6</v>
      </c>
      <c r="F44" s="127">
        <v>140000</v>
      </c>
      <c r="G44" s="78"/>
    </row>
    <row r="45" spans="1:7" s="21" customFormat="1" ht="21" customHeight="1">
      <c r="A45" s="74">
        <v>6</v>
      </c>
      <c r="B45" s="128" t="s">
        <v>548</v>
      </c>
      <c r="C45" s="75" t="s">
        <v>220</v>
      </c>
      <c r="D45" s="112" t="s">
        <v>549</v>
      </c>
      <c r="E45" s="149" t="s">
        <v>74</v>
      </c>
      <c r="F45" s="127">
        <v>140000</v>
      </c>
      <c r="G45" s="78"/>
    </row>
    <row r="46" spans="1:7" s="21" customFormat="1" ht="21" customHeight="1">
      <c r="A46" s="74">
        <v>7</v>
      </c>
      <c r="B46" s="128" t="s">
        <v>547</v>
      </c>
      <c r="C46" s="75" t="s">
        <v>32</v>
      </c>
      <c r="D46" s="112" t="s">
        <v>131</v>
      </c>
      <c r="E46" s="149" t="s">
        <v>73</v>
      </c>
      <c r="F46" s="127">
        <v>140000</v>
      </c>
      <c r="G46" s="78"/>
    </row>
    <row r="47" spans="1:7" s="21" customFormat="1" ht="21" customHeight="1">
      <c r="A47" s="74">
        <v>8</v>
      </c>
      <c r="B47" s="129" t="s">
        <v>550</v>
      </c>
      <c r="C47" s="130" t="s">
        <v>141</v>
      </c>
      <c r="D47" s="131" t="s">
        <v>131</v>
      </c>
      <c r="E47" s="257" t="s">
        <v>16</v>
      </c>
      <c r="F47" s="127">
        <v>140000</v>
      </c>
      <c r="G47" s="135"/>
    </row>
    <row r="48" spans="1:7" ht="21" customHeight="1">
      <c r="A48" s="432" t="s">
        <v>8</v>
      </c>
      <c r="B48" s="437"/>
      <c r="C48" s="437"/>
      <c r="D48" s="437"/>
      <c r="E48" s="433"/>
      <c r="F48" s="94">
        <f>SUM(F40:F47)</f>
        <v>1120000</v>
      </c>
      <c r="G48" s="95"/>
    </row>
    <row r="49" spans="1:7" ht="21" customHeight="1">
      <c r="A49" s="7"/>
      <c r="B49" s="45" t="s">
        <v>666</v>
      </c>
      <c r="C49" s="45"/>
      <c r="D49" s="45"/>
      <c r="E49" s="45"/>
      <c r="F49" s="45"/>
      <c r="G49" s="45"/>
    </row>
    <row r="50" spans="1:7" ht="23.25" customHeight="1">
      <c r="A50" s="417" t="s">
        <v>9</v>
      </c>
      <c r="B50" s="417"/>
      <c r="C50" s="417"/>
      <c r="D50" s="417" t="s">
        <v>50</v>
      </c>
      <c r="E50" s="417"/>
      <c r="F50" s="417"/>
      <c r="G50" s="3" t="s">
        <v>10</v>
      </c>
    </row>
    <row r="51" spans="1:7" ht="15.75">
      <c r="A51" s="2"/>
      <c r="B51" s="2"/>
      <c r="C51" s="2"/>
      <c r="D51" s="417" t="s">
        <v>53</v>
      </c>
      <c r="E51" s="417"/>
      <c r="F51" s="417"/>
      <c r="G51" s="3" t="s">
        <v>12</v>
      </c>
    </row>
    <row r="52" spans="1:7" ht="15.75">
      <c r="A52" s="2"/>
      <c r="B52" s="2"/>
      <c r="C52" s="2"/>
      <c r="D52" s="2"/>
      <c r="E52" s="2"/>
      <c r="F52" s="2"/>
      <c r="G52" s="2"/>
    </row>
    <row r="53" spans="1:7" ht="15.75">
      <c r="A53" s="2"/>
      <c r="B53" s="2"/>
      <c r="C53" s="2"/>
      <c r="D53" s="2"/>
      <c r="E53" s="2"/>
      <c r="F53" s="2"/>
      <c r="G53" s="2"/>
    </row>
    <row r="54" spans="1:7" ht="15.75">
      <c r="A54" s="2"/>
      <c r="B54" s="2"/>
      <c r="C54" s="2"/>
      <c r="D54" s="2"/>
      <c r="E54" s="2"/>
      <c r="F54" s="2"/>
      <c r="G54" s="2"/>
    </row>
    <row r="55" spans="1:7" ht="15.75">
      <c r="A55" s="2"/>
      <c r="B55" s="2"/>
      <c r="C55" s="2"/>
      <c r="D55" s="2"/>
      <c r="E55" s="2"/>
      <c r="F55" s="2"/>
      <c r="G55" s="35" t="s">
        <v>1168</v>
      </c>
    </row>
    <row r="56" spans="1:7" ht="15.75">
      <c r="A56" s="2"/>
      <c r="B56" s="2"/>
      <c r="C56" s="2"/>
      <c r="D56" s="2"/>
      <c r="E56" s="2"/>
      <c r="F56" s="2"/>
      <c r="G56" s="2"/>
    </row>
    <row r="57" spans="1:7" ht="15.75">
      <c r="A57" s="2"/>
      <c r="B57" s="2"/>
      <c r="C57" s="2"/>
      <c r="D57" s="2"/>
      <c r="E57" s="2"/>
      <c r="F57" s="2"/>
      <c r="G57" s="2"/>
    </row>
    <row r="58" spans="1:7" ht="15.75">
      <c r="A58" s="2"/>
      <c r="B58" s="2"/>
      <c r="C58" s="2"/>
      <c r="D58" s="2"/>
      <c r="E58" s="2"/>
      <c r="F58" s="2"/>
      <c r="G58" s="2"/>
    </row>
    <row r="59" spans="1:7" ht="15.75">
      <c r="A59" s="417" t="s">
        <v>11</v>
      </c>
      <c r="B59" s="417"/>
      <c r="C59" s="417"/>
      <c r="D59" s="417" t="s">
        <v>724</v>
      </c>
      <c r="E59" s="417"/>
      <c r="F59" s="417"/>
      <c r="G59" s="3" t="s">
        <v>49</v>
      </c>
    </row>
    <row r="60" ht="15.75">
      <c r="A60" s="1" t="s">
        <v>0</v>
      </c>
    </row>
    <row r="61" spans="1:3" ht="15.75">
      <c r="A61" s="2" t="s">
        <v>70</v>
      </c>
      <c r="B61" s="2"/>
      <c r="C61" s="2"/>
    </row>
    <row r="62" spans="1:7" ht="15.75">
      <c r="A62" s="417" t="s">
        <v>552</v>
      </c>
      <c r="B62" s="417"/>
      <c r="C62" s="417"/>
      <c r="D62" s="417"/>
      <c r="E62" s="417"/>
      <c r="F62" s="417"/>
      <c r="G62" s="417"/>
    </row>
    <row r="63" spans="1:7" ht="15.75">
      <c r="A63" s="417" t="s">
        <v>82</v>
      </c>
      <c r="B63" s="417"/>
      <c r="C63" s="417"/>
      <c r="D63" s="417"/>
      <c r="E63" s="417"/>
      <c r="F63" s="417"/>
      <c r="G63" s="417"/>
    </row>
    <row r="64" spans="1:7" ht="15.75">
      <c r="A64" s="417" t="s">
        <v>719</v>
      </c>
      <c r="B64" s="417"/>
      <c r="C64" s="417"/>
      <c r="D64" s="417"/>
      <c r="E64" s="417"/>
      <c r="F64" s="417"/>
      <c r="G64" s="417"/>
    </row>
    <row r="65" spans="1:7" ht="15.75">
      <c r="A65" s="421" t="s">
        <v>1167</v>
      </c>
      <c r="B65" s="421"/>
      <c r="C65" s="421"/>
      <c r="D65" s="421"/>
      <c r="E65" s="421"/>
      <c r="F65" s="421"/>
      <c r="G65" s="421"/>
    </row>
    <row r="66" spans="1:7" ht="18.75" customHeight="1">
      <c r="A66" s="3"/>
      <c r="B66" s="3"/>
      <c r="C66" s="3"/>
      <c r="D66" s="3"/>
      <c r="E66" s="3"/>
      <c r="F66" s="3"/>
      <c r="G66" s="35" t="s">
        <v>109</v>
      </c>
    </row>
    <row r="67" ht="8.25" customHeight="1"/>
    <row r="68" spans="1:7" ht="33" customHeight="1">
      <c r="A68" s="4" t="s">
        <v>1</v>
      </c>
      <c r="B68" s="14" t="s">
        <v>84</v>
      </c>
      <c r="C68" s="6" t="s">
        <v>2</v>
      </c>
      <c r="D68" s="5" t="s">
        <v>3</v>
      </c>
      <c r="E68" s="14" t="s">
        <v>48</v>
      </c>
      <c r="F68" s="14" t="s">
        <v>52</v>
      </c>
      <c r="G68" s="4" t="s">
        <v>4</v>
      </c>
    </row>
    <row r="69" spans="1:7" s="21" customFormat="1" ht="25.5" customHeight="1">
      <c r="A69" s="223">
        <v>1</v>
      </c>
      <c r="B69" s="21" t="s">
        <v>1042</v>
      </c>
      <c r="C69" s="254" t="s">
        <v>1043</v>
      </c>
      <c r="D69" s="182" t="s">
        <v>34</v>
      </c>
      <c r="E69" s="260" t="s">
        <v>73</v>
      </c>
      <c r="F69" s="255">
        <v>140000</v>
      </c>
      <c r="G69" s="256"/>
    </row>
    <row r="70" spans="1:7" s="21" customFormat="1" ht="25.5" customHeight="1">
      <c r="A70" s="74">
        <v>2</v>
      </c>
      <c r="B70" s="128" t="s">
        <v>553</v>
      </c>
      <c r="C70" s="75" t="s">
        <v>502</v>
      </c>
      <c r="D70" s="112" t="s">
        <v>28</v>
      </c>
      <c r="E70" s="149" t="s">
        <v>73</v>
      </c>
      <c r="F70" s="127">
        <v>140000</v>
      </c>
      <c r="G70" s="78"/>
    </row>
    <row r="71" spans="1:7" s="21" customFormat="1" ht="25.5" customHeight="1">
      <c r="A71" s="74">
        <v>3</v>
      </c>
      <c r="B71" s="128" t="s">
        <v>554</v>
      </c>
      <c r="C71" s="75" t="s">
        <v>31</v>
      </c>
      <c r="D71" s="112" t="s">
        <v>225</v>
      </c>
      <c r="E71" s="149" t="s">
        <v>73</v>
      </c>
      <c r="F71" s="127">
        <v>140000</v>
      </c>
      <c r="G71" s="78"/>
    </row>
    <row r="72" spans="1:7" s="21" customFormat="1" ht="25.5" customHeight="1">
      <c r="A72" s="109">
        <v>4</v>
      </c>
      <c r="B72" s="129" t="s">
        <v>555</v>
      </c>
      <c r="C72" s="130" t="s">
        <v>31</v>
      </c>
      <c r="D72" s="131" t="s">
        <v>138</v>
      </c>
      <c r="E72" s="257" t="s">
        <v>73</v>
      </c>
      <c r="F72" s="127">
        <v>140000</v>
      </c>
      <c r="G72" s="135"/>
    </row>
    <row r="73" spans="1:7" ht="25.5" customHeight="1">
      <c r="A73" s="432" t="s">
        <v>8</v>
      </c>
      <c r="B73" s="437"/>
      <c r="C73" s="437"/>
      <c r="D73" s="437"/>
      <c r="E73" s="433"/>
      <c r="F73" s="94">
        <f>SUM(F69:F72)</f>
        <v>560000</v>
      </c>
      <c r="G73" s="95"/>
    </row>
    <row r="75" spans="2:5" ht="15.75">
      <c r="B75" s="42" t="s">
        <v>658</v>
      </c>
      <c r="C75" s="42"/>
      <c r="D75" s="42"/>
      <c r="E75" s="42"/>
    </row>
    <row r="77" spans="1:7" ht="15.75">
      <c r="A77" s="417" t="s">
        <v>9</v>
      </c>
      <c r="B77" s="417"/>
      <c r="C77" s="417"/>
      <c r="D77" s="417" t="s">
        <v>50</v>
      </c>
      <c r="E77" s="417"/>
      <c r="F77" s="417"/>
      <c r="G77" s="3" t="s">
        <v>10</v>
      </c>
    </row>
    <row r="78" spans="1:7" ht="15.75">
      <c r="A78" s="2"/>
      <c r="B78" s="2"/>
      <c r="C78" s="2"/>
      <c r="D78" s="417" t="s">
        <v>53</v>
      </c>
      <c r="E78" s="417"/>
      <c r="F78" s="417"/>
      <c r="G78" s="3" t="s">
        <v>12</v>
      </c>
    </row>
    <row r="79" spans="1:7" ht="15.75">
      <c r="A79" s="2"/>
      <c r="B79" s="2"/>
      <c r="C79" s="2"/>
      <c r="D79" s="2"/>
      <c r="E79" s="2"/>
      <c r="F79" s="2"/>
      <c r="G79" s="2"/>
    </row>
    <row r="80" spans="1:7" ht="15.75">
      <c r="A80" s="2"/>
      <c r="B80" s="2"/>
      <c r="C80" s="2"/>
      <c r="D80" s="2"/>
      <c r="E80" s="2"/>
      <c r="F80" s="2"/>
      <c r="G80" s="2"/>
    </row>
    <row r="81" spans="1:7" ht="15.75">
      <c r="A81" s="2"/>
      <c r="B81" s="2"/>
      <c r="C81" s="2"/>
      <c r="D81" s="2"/>
      <c r="E81" s="2"/>
      <c r="F81" s="2"/>
      <c r="G81" s="2"/>
    </row>
    <row r="82" spans="1:7" ht="15.75">
      <c r="A82" s="2"/>
      <c r="B82" s="2"/>
      <c r="C82" s="2"/>
      <c r="D82" s="2"/>
      <c r="E82" s="2"/>
      <c r="F82" s="2"/>
      <c r="G82" s="35" t="s">
        <v>1168</v>
      </c>
    </row>
    <row r="83" spans="1:7" ht="15.75">
      <c r="A83" s="2"/>
      <c r="B83" s="2"/>
      <c r="C83" s="2"/>
      <c r="D83" s="2"/>
      <c r="E83" s="2"/>
      <c r="F83" s="2"/>
      <c r="G83" s="2"/>
    </row>
    <row r="84" spans="1:7" ht="15.75">
      <c r="A84" s="2"/>
      <c r="B84" s="2"/>
      <c r="C84" s="2"/>
      <c r="D84" s="2"/>
      <c r="E84" s="2"/>
      <c r="F84" s="2"/>
      <c r="G84" s="2"/>
    </row>
    <row r="85" spans="1:7" ht="15.75">
      <c r="A85" s="2"/>
      <c r="B85" s="2"/>
      <c r="C85" s="2"/>
      <c r="D85" s="2"/>
      <c r="E85" s="2"/>
      <c r="F85" s="2"/>
      <c r="G85" s="2"/>
    </row>
    <row r="86" spans="1:7" ht="15.75">
      <c r="A86" s="417" t="s">
        <v>11</v>
      </c>
      <c r="B86" s="417"/>
      <c r="C86" s="417"/>
      <c r="D86" s="417" t="s">
        <v>724</v>
      </c>
      <c r="E86" s="417"/>
      <c r="F86" s="417"/>
      <c r="G86" s="3" t="s">
        <v>49</v>
      </c>
    </row>
    <row r="90" ht="15.75">
      <c r="A90" s="1" t="s">
        <v>0</v>
      </c>
    </row>
    <row r="91" spans="1:3" ht="15.75">
      <c r="A91" s="2" t="s">
        <v>70</v>
      </c>
      <c r="B91" s="2"/>
      <c r="C91" s="2"/>
    </row>
    <row r="92" spans="1:7" ht="15.75">
      <c r="A92" s="417" t="s">
        <v>556</v>
      </c>
      <c r="B92" s="417"/>
      <c r="C92" s="417"/>
      <c r="D92" s="417"/>
      <c r="E92" s="417"/>
      <c r="F92" s="417"/>
      <c r="G92" s="417"/>
    </row>
    <row r="93" spans="1:7" ht="15.75">
      <c r="A93" s="417" t="s">
        <v>82</v>
      </c>
      <c r="B93" s="417"/>
      <c r="C93" s="417"/>
      <c r="D93" s="417"/>
      <c r="E93" s="417"/>
      <c r="F93" s="417"/>
      <c r="G93" s="417"/>
    </row>
    <row r="94" spans="1:7" ht="15.75">
      <c r="A94" s="417" t="s">
        <v>719</v>
      </c>
      <c r="B94" s="417"/>
      <c r="C94" s="417"/>
      <c r="D94" s="417"/>
      <c r="E94" s="417"/>
      <c r="F94" s="417"/>
      <c r="G94" s="417"/>
    </row>
    <row r="95" spans="1:7" ht="15.75">
      <c r="A95" s="421" t="s">
        <v>1167</v>
      </c>
      <c r="B95" s="421"/>
      <c r="C95" s="421"/>
      <c r="D95" s="421"/>
      <c r="E95" s="421"/>
      <c r="F95" s="421"/>
      <c r="G95" s="421"/>
    </row>
    <row r="96" spans="1:7" ht="18.75" customHeight="1">
      <c r="A96" s="3"/>
      <c r="B96" s="3"/>
      <c r="C96" s="3"/>
      <c r="D96" s="3"/>
      <c r="E96" s="3"/>
      <c r="F96" s="3"/>
      <c r="G96" s="35" t="s">
        <v>109</v>
      </c>
    </row>
    <row r="97" ht="8.25" customHeight="1"/>
    <row r="98" spans="1:7" ht="36.75" customHeight="1">
      <c r="A98" s="4" t="s">
        <v>1</v>
      </c>
      <c r="B98" s="14" t="s">
        <v>84</v>
      </c>
      <c r="C98" s="6" t="s">
        <v>2</v>
      </c>
      <c r="D98" s="5" t="s">
        <v>3</v>
      </c>
      <c r="E98" s="14" t="s">
        <v>48</v>
      </c>
      <c r="F98" s="14" t="s">
        <v>52</v>
      </c>
      <c r="G98" s="4" t="s">
        <v>4</v>
      </c>
    </row>
    <row r="99" spans="1:7" s="21" customFormat="1" ht="25.5" customHeight="1">
      <c r="A99" s="223">
        <v>1</v>
      </c>
      <c r="B99" s="21" t="s">
        <v>559</v>
      </c>
      <c r="C99" s="254" t="s">
        <v>560</v>
      </c>
      <c r="D99" s="182" t="s">
        <v>377</v>
      </c>
      <c r="E99" s="260" t="s">
        <v>73</v>
      </c>
      <c r="F99" s="255">
        <v>140000</v>
      </c>
      <c r="G99" s="256"/>
    </row>
    <row r="100" spans="1:7" s="21" customFormat="1" ht="25.5" customHeight="1">
      <c r="A100" s="109">
        <v>2</v>
      </c>
      <c r="B100" s="129" t="s">
        <v>557</v>
      </c>
      <c r="C100" s="130" t="s">
        <v>558</v>
      </c>
      <c r="D100" s="131" t="s">
        <v>23</v>
      </c>
      <c r="E100" s="257" t="s">
        <v>73</v>
      </c>
      <c r="F100" s="312">
        <v>140000</v>
      </c>
      <c r="G100" s="135"/>
    </row>
    <row r="101" spans="1:7" ht="25.5" customHeight="1">
      <c r="A101" s="432" t="s">
        <v>8</v>
      </c>
      <c r="B101" s="437"/>
      <c r="C101" s="437"/>
      <c r="D101" s="437"/>
      <c r="E101" s="433"/>
      <c r="F101" s="94">
        <f>SUM(F99:F100)</f>
        <v>280000</v>
      </c>
      <c r="G101" s="95"/>
    </row>
    <row r="103" spans="2:5" ht="15.75">
      <c r="B103" s="42" t="s">
        <v>670</v>
      </c>
      <c r="C103" s="42"/>
      <c r="D103" s="42"/>
      <c r="E103" s="42"/>
    </row>
    <row r="105" spans="1:7" ht="15.75">
      <c r="A105" s="417" t="s">
        <v>9</v>
      </c>
      <c r="B105" s="417"/>
      <c r="C105" s="417"/>
      <c r="D105" s="417" t="s">
        <v>50</v>
      </c>
      <c r="E105" s="417"/>
      <c r="F105" s="417"/>
      <c r="G105" s="3" t="s">
        <v>10</v>
      </c>
    </row>
    <row r="106" spans="1:7" ht="15.75">
      <c r="A106" s="2"/>
      <c r="B106" s="2"/>
      <c r="C106" s="2"/>
      <c r="D106" s="417" t="s">
        <v>53</v>
      </c>
      <c r="E106" s="417"/>
      <c r="F106" s="417"/>
      <c r="G106" s="3" t="s">
        <v>12</v>
      </c>
    </row>
    <row r="107" spans="1:7" ht="15.75">
      <c r="A107" s="2"/>
      <c r="B107" s="2"/>
      <c r="C107" s="2"/>
      <c r="D107" s="2"/>
      <c r="E107" s="2"/>
      <c r="F107" s="2"/>
      <c r="G107" s="2"/>
    </row>
    <row r="108" spans="1:7" ht="15.75">
      <c r="A108" s="2"/>
      <c r="B108" s="2"/>
      <c r="C108" s="2"/>
      <c r="D108" s="2"/>
      <c r="E108" s="2"/>
      <c r="F108" s="2"/>
      <c r="G108" s="2"/>
    </row>
    <row r="109" spans="1:7" ht="15.75">
      <c r="A109" s="2"/>
      <c r="B109" s="2"/>
      <c r="C109" s="2"/>
      <c r="D109" s="2"/>
      <c r="E109" s="2"/>
      <c r="F109" s="2"/>
      <c r="G109" s="2"/>
    </row>
    <row r="110" spans="1:7" ht="15.75">
      <c r="A110" s="2"/>
      <c r="B110" s="2"/>
      <c r="C110" s="2"/>
      <c r="D110" s="2"/>
      <c r="E110" s="2"/>
      <c r="F110" s="2"/>
      <c r="G110" s="35" t="s">
        <v>1168</v>
      </c>
    </row>
    <row r="111" spans="1:7" ht="15.75">
      <c r="A111" s="2"/>
      <c r="B111" s="2"/>
      <c r="C111" s="2"/>
      <c r="D111" s="2"/>
      <c r="E111" s="2"/>
      <c r="F111" s="2"/>
      <c r="G111" s="2"/>
    </row>
    <row r="112" spans="1:7" ht="15.75">
      <c r="A112" s="2"/>
      <c r="B112" s="2"/>
      <c r="C112" s="2"/>
      <c r="D112" s="2"/>
      <c r="E112" s="2"/>
      <c r="F112" s="2"/>
      <c r="G112" s="2"/>
    </row>
    <row r="113" spans="1:7" ht="15.75">
      <c r="A113" s="2"/>
      <c r="B113" s="2"/>
      <c r="C113" s="2"/>
      <c r="D113" s="2"/>
      <c r="E113" s="2"/>
      <c r="F113" s="2"/>
      <c r="G113" s="2"/>
    </row>
    <row r="114" spans="1:7" ht="15.75">
      <c r="A114" s="417" t="s">
        <v>11</v>
      </c>
      <c r="B114" s="417"/>
      <c r="C114" s="417"/>
      <c r="D114" s="417" t="s">
        <v>724</v>
      </c>
      <c r="E114" s="417"/>
      <c r="F114" s="417"/>
      <c r="G114" s="3" t="s">
        <v>49</v>
      </c>
    </row>
    <row r="121" ht="15.75">
      <c r="A121" s="1" t="s">
        <v>0</v>
      </c>
    </row>
    <row r="122" spans="1:3" ht="15.75">
      <c r="A122" s="2" t="s">
        <v>70</v>
      </c>
      <c r="B122" s="2"/>
      <c r="C122" s="2"/>
    </row>
    <row r="123" spans="1:7" ht="15.75">
      <c r="A123" s="417" t="s">
        <v>132</v>
      </c>
      <c r="B123" s="417"/>
      <c r="C123" s="417"/>
      <c r="D123" s="417"/>
      <c r="E123" s="417"/>
      <c r="F123" s="417"/>
      <c r="G123" s="417"/>
    </row>
    <row r="124" spans="1:7" ht="15.75">
      <c r="A124" s="417" t="s">
        <v>82</v>
      </c>
      <c r="B124" s="417"/>
      <c r="C124" s="417"/>
      <c r="D124" s="417"/>
      <c r="E124" s="417"/>
      <c r="F124" s="417"/>
      <c r="G124" s="417"/>
    </row>
    <row r="125" spans="1:7" ht="15.75">
      <c r="A125" s="417" t="s">
        <v>719</v>
      </c>
      <c r="B125" s="417"/>
      <c r="C125" s="417"/>
      <c r="D125" s="417"/>
      <c r="E125" s="417"/>
      <c r="F125" s="417"/>
      <c r="G125" s="417"/>
    </row>
    <row r="126" spans="1:7" ht="15.75">
      <c r="A126" s="421" t="s">
        <v>1167</v>
      </c>
      <c r="B126" s="421"/>
      <c r="C126" s="421"/>
      <c r="D126" s="421"/>
      <c r="E126" s="421"/>
      <c r="F126" s="421"/>
      <c r="G126" s="421"/>
    </row>
    <row r="127" spans="1:7" ht="18.75" customHeight="1">
      <c r="A127" s="3"/>
      <c r="B127" s="3"/>
      <c r="C127" s="3"/>
      <c r="D127" s="3"/>
      <c r="E127" s="3"/>
      <c r="F127" s="3"/>
      <c r="G127" s="35" t="s">
        <v>109</v>
      </c>
    </row>
    <row r="128" ht="8.25" customHeight="1"/>
    <row r="129" spans="1:7" ht="36.75" customHeight="1">
      <c r="A129" s="4" t="s">
        <v>1</v>
      </c>
      <c r="B129" s="14" t="s">
        <v>84</v>
      </c>
      <c r="C129" s="6" t="s">
        <v>2</v>
      </c>
      <c r="D129" s="5" t="s">
        <v>3</v>
      </c>
      <c r="E129" s="14" t="s">
        <v>48</v>
      </c>
      <c r="F129" s="14" t="s">
        <v>52</v>
      </c>
      <c r="G129" s="4" t="s">
        <v>4</v>
      </c>
    </row>
    <row r="130" spans="1:7" s="21" customFormat="1" ht="20.25" customHeight="1">
      <c r="A130" s="223">
        <v>1</v>
      </c>
      <c r="B130" s="21" t="s">
        <v>562</v>
      </c>
      <c r="C130" s="254" t="s">
        <v>24</v>
      </c>
      <c r="D130" s="182" t="s">
        <v>7</v>
      </c>
      <c r="E130" s="260" t="s">
        <v>74</v>
      </c>
      <c r="F130" s="255">
        <v>140000</v>
      </c>
      <c r="G130" s="256"/>
    </row>
    <row r="131" spans="1:7" s="21" customFormat="1" ht="20.25" customHeight="1">
      <c r="A131" s="74">
        <v>2</v>
      </c>
      <c r="B131" s="128" t="s">
        <v>563</v>
      </c>
      <c r="C131" s="75" t="s">
        <v>153</v>
      </c>
      <c r="D131" s="112" t="s">
        <v>224</v>
      </c>
      <c r="E131" s="149" t="s">
        <v>73</v>
      </c>
      <c r="F131" s="127">
        <v>140000</v>
      </c>
      <c r="G131" s="78"/>
    </row>
    <row r="132" spans="1:7" s="21" customFormat="1" ht="20.25" customHeight="1">
      <c r="A132" s="74">
        <v>3</v>
      </c>
      <c r="B132" s="128" t="s">
        <v>564</v>
      </c>
      <c r="C132" s="75" t="s">
        <v>565</v>
      </c>
      <c r="D132" s="112" t="s">
        <v>377</v>
      </c>
      <c r="E132" s="149" t="s">
        <v>72</v>
      </c>
      <c r="F132" s="312">
        <v>140000</v>
      </c>
      <c r="G132" s="78"/>
    </row>
    <row r="133" spans="1:7" s="21" customFormat="1" ht="20.25" customHeight="1">
      <c r="A133" s="74">
        <v>4</v>
      </c>
      <c r="B133" s="21" t="s">
        <v>1044</v>
      </c>
      <c r="C133" s="75" t="s">
        <v>1045</v>
      </c>
      <c r="D133" s="112" t="s">
        <v>18</v>
      </c>
      <c r="E133" s="149" t="s">
        <v>75</v>
      </c>
      <c r="F133" s="312">
        <v>140000</v>
      </c>
      <c r="G133" s="78"/>
    </row>
    <row r="134" spans="1:7" s="21" customFormat="1" ht="20.25" customHeight="1">
      <c r="A134" s="74">
        <v>5</v>
      </c>
      <c r="B134" s="128" t="s">
        <v>566</v>
      </c>
      <c r="C134" s="75" t="s">
        <v>533</v>
      </c>
      <c r="D134" s="112" t="s">
        <v>567</v>
      </c>
      <c r="E134" s="149" t="s">
        <v>72</v>
      </c>
      <c r="F134" s="312">
        <v>140000</v>
      </c>
      <c r="G134" s="78"/>
    </row>
    <row r="135" spans="1:7" s="21" customFormat="1" ht="20.25" customHeight="1">
      <c r="A135" s="109">
        <v>6</v>
      </c>
      <c r="B135" s="129" t="s">
        <v>561</v>
      </c>
      <c r="C135" s="130" t="s">
        <v>32</v>
      </c>
      <c r="D135" s="131" t="s">
        <v>304</v>
      </c>
      <c r="E135" s="257" t="s">
        <v>73</v>
      </c>
      <c r="F135" s="312">
        <v>140000</v>
      </c>
      <c r="G135" s="135"/>
    </row>
    <row r="136" spans="1:7" ht="20.25" customHeight="1">
      <c r="A136" s="432" t="s">
        <v>8</v>
      </c>
      <c r="B136" s="437"/>
      <c r="C136" s="437"/>
      <c r="D136" s="437"/>
      <c r="E136" s="433"/>
      <c r="F136" s="94">
        <f>SUM(F130:F135)</f>
        <v>840000</v>
      </c>
      <c r="G136" s="95"/>
    </row>
    <row r="138" spans="2:5" ht="15.75">
      <c r="B138" s="42" t="s">
        <v>671</v>
      </c>
      <c r="C138" s="42"/>
      <c r="D138" s="42"/>
      <c r="E138" s="42"/>
    </row>
    <row r="140" spans="1:7" ht="15.75">
      <c r="A140" s="417" t="s">
        <v>9</v>
      </c>
      <c r="B140" s="417"/>
      <c r="C140" s="417"/>
      <c r="D140" s="417" t="s">
        <v>50</v>
      </c>
      <c r="E140" s="417"/>
      <c r="F140" s="417"/>
      <c r="G140" s="3" t="s">
        <v>10</v>
      </c>
    </row>
    <row r="141" spans="1:7" ht="15.75">
      <c r="A141" s="2"/>
      <c r="B141" s="2"/>
      <c r="C141" s="2"/>
      <c r="D141" s="417" t="s">
        <v>53</v>
      </c>
      <c r="E141" s="417"/>
      <c r="F141" s="417"/>
      <c r="G141" s="3" t="s">
        <v>12</v>
      </c>
    </row>
    <row r="142" spans="1:7" ht="15.75">
      <c r="A142" s="2"/>
      <c r="B142" s="2"/>
      <c r="C142" s="2"/>
      <c r="D142" s="2"/>
      <c r="E142" s="2"/>
      <c r="F142" s="2"/>
      <c r="G142" s="2"/>
    </row>
    <row r="143" spans="1:7" ht="15.75">
      <c r="A143" s="2"/>
      <c r="B143" s="2"/>
      <c r="C143" s="2"/>
      <c r="D143" s="2"/>
      <c r="E143" s="2"/>
      <c r="F143" s="2"/>
      <c r="G143" s="2"/>
    </row>
    <row r="144" spans="1:7" ht="15.75">
      <c r="A144" s="2"/>
      <c r="B144" s="2"/>
      <c r="C144" s="2"/>
      <c r="D144" s="2"/>
      <c r="E144" s="2"/>
      <c r="F144" s="2"/>
      <c r="G144" s="2"/>
    </row>
    <row r="145" spans="1:7" ht="15.75">
      <c r="A145" s="2"/>
      <c r="B145" s="2"/>
      <c r="C145" s="2"/>
      <c r="D145" s="2"/>
      <c r="E145" s="2"/>
      <c r="F145" s="2"/>
      <c r="G145" s="35" t="s">
        <v>1168</v>
      </c>
    </row>
    <row r="146" spans="1:7" ht="15.75">
      <c r="A146" s="2"/>
      <c r="B146" s="2"/>
      <c r="C146" s="2"/>
      <c r="D146" s="2"/>
      <c r="E146" s="2"/>
      <c r="F146" s="2"/>
      <c r="G146" s="2"/>
    </row>
    <row r="147" spans="1:7" ht="15.75">
      <c r="A147" s="2"/>
      <c r="B147" s="2"/>
      <c r="C147" s="2"/>
      <c r="D147" s="2"/>
      <c r="E147" s="2"/>
      <c r="F147" s="2"/>
      <c r="G147" s="2"/>
    </row>
    <row r="148" spans="1:7" ht="15.75">
      <c r="A148" s="2"/>
      <c r="B148" s="2"/>
      <c r="C148" s="2"/>
      <c r="D148" s="2"/>
      <c r="E148" s="2"/>
      <c r="F148" s="2"/>
      <c r="G148" s="2"/>
    </row>
    <row r="149" spans="1:7" ht="15.75">
      <c r="A149" s="417" t="s">
        <v>11</v>
      </c>
      <c r="B149" s="417"/>
      <c r="C149" s="417"/>
      <c r="D149" s="417" t="s">
        <v>724</v>
      </c>
      <c r="E149" s="417"/>
      <c r="F149" s="417"/>
      <c r="G149" s="3" t="s">
        <v>49</v>
      </c>
    </row>
    <row r="152" ht="15.75">
      <c r="A152" s="1" t="s">
        <v>0</v>
      </c>
    </row>
    <row r="153" spans="1:3" ht="15.75">
      <c r="A153" s="2" t="s">
        <v>70</v>
      </c>
      <c r="B153" s="2"/>
      <c r="C153" s="2"/>
    </row>
    <row r="154" spans="1:7" ht="15.75">
      <c r="A154" s="417" t="s">
        <v>568</v>
      </c>
      <c r="B154" s="417"/>
      <c r="C154" s="417"/>
      <c r="D154" s="417"/>
      <c r="E154" s="417"/>
      <c r="F154" s="417"/>
      <c r="G154" s="417"/>
    </row>
    <row r="155" spans="1:7" ht="15.75">
      <c r="A155" s="417" t="s">
        <v>82</v>
      </c>
      <c r="B155" s="417"/>
      <c r="C155" s="417"/>
      <c r="D155" s="417"/>
      <c r="E155" s="417"/>
      <c r="F155" s="417"/>
      <c r="G155" s="417"/>
    </row>
    <row r="156" spans="1:7" ht="15.75">
      <c r="A156" s="417" t="s">
        <v>719</v>
      </c>
      <c r="B156" s="417"/>
      <c r="C156" s="417"/>
      <c r="D156" s="417"/>
      <c r="E156" s="417"/>
      <c r="F156" s="417"/>
      <c r="G156" s="417"/>
    </row>
    <row r="157" spans="1:7" ht="15.75">
      <c r="A157" s="421" t="s">
        <v>1167</v>
      </c>
      <c r="B157" s="421"/>
      <c r="C157" s="421"/>
      <c r="D157" s="421"/>
      <c r="E157" s="421"/>
      <c r="F157" s="421"/>
      <c r="G157" s="421"/>
    </row>
    <row r="158" spans="1:7" ht="18.75" customHeight="1">
      <c r="A158" s="3"/>
      <c r="B158" s="3"/>
      <c r="C158" s="3"/>
      <c r="D158" s="3"/>
      <c r="E158" s="3"/>
      <c r="F158" s="3"/>
      <c r="G158" s="35" t="s">
        <v>109</v>
      </c>
    </row>
    <row r="159" ht="8.25" customHeight="1"/>
    <row r="160" spans="1:7" ht="36.75" customHeight="1">
      <c r="A160" s="4" t="s">
        <v>1</v>
      </c>
      <c r="B160" s="14" t="s">
        <v>84</v>
      </c>
      <c r="C160" s="6" t="s">
        <v>2</v>
      </c>
      <c r="D160" s="5" t="s">
        <v>3</v>
      </c>
      <c r="E160" s="14" t="s">
        <v>48</v>
      </c>
      <c r="F160" s="14" t="s">
        <v>52</v>
      </c>
      <c r="G160" s="4" t="s">
        <v>4</v>
      </c>
    </row>
    <row r="161" spans="1:7" s="21" customFormat="1" ht="21" customHeight="1">
      <c r="A161" s="90">
        <v>1</v>
      </c>
      <c r="B161" s="21" t="s">
        <v>1046</v>
      </c>
      <c r="C161" s="91" t="s">
        <v>1047</v>
      </c>
      <c r="D161" s="113" t="s">
        <v>1048</v>
      </c>
      <c r="E161" s="303" t="s">
        <v>75</v>
      </c>
      <c r="F161" s="313">
        <v>140000</v>
      </c>
      <c r="G161" s="93"/>
    </row>
    <row r="162" spans="1:7" s="21" customFormat="1" ht="21" customHeight="1">
      <c r="A162" s="74">
        <v>2</v>
      </c>
      <c r="B162" s="128" t="s">
        <v>569</v>
      </c>
      <c r="C162" s="75" t="s">
        <v>220</v>
      </c>
      <c r="D162" s="112" t="s">
        <v>570</v>
      </c>
      <c r="E162" s="149" t="s">
        <v>73</v>
      </c>
      <c r="F162" s="127">
        <v>140000</v>
      </c>
      <c r="G162" s="78"/>
    </row>
    <row r="163" spans="1:7" s="21" customFormat="1" ht="21" customHeight="1">
      <c r="A163" s="74">
        <v>3</v>
      </c>
      <c r="B163" s="226" t="s">
        <v>957</v>
      </c>
      <c r="C163" s="75" t="s">
        <v>958</v>
      </c>
      <c r="D163" s="112" t="s">
        <v>170</v>
      </c>
      <c r="E163" s="149" t="s">
        <v>73</v>
      </c>
      <c r="F163" s="127">
        <v>140000</v>
      </c>
      <c r="G163" s="78"/>
    </row>
    <row r="164" spans="1:7" ht="21" customHeight="1">
      <c r="A164" s="432" t="s">
        <v>8</v>
      </c>
      <c r="B164" s="437"/>
      <c r="C164" s="437"/>
      <c r="D164" s="437"/>
      <c r="E164" s="433"/>
      <c r="F164" s="94">
        <f>SUM(F161:F163)</f>
        <v>420000</v>
      </c>
      <c r="G164" s="95"/>
    </row>
    <row r="166" spans="2:5" ht="15.75">
      <c r="B166" s="42" t="s">
        <v>672</v>
      </c>
      <c r="C166" s="42"/>
      <c r="D166" s="42"/>
      <c r="E166" s="42"/>
    </row>
    <row r="168" spans="1:7" ht="15.75">
      <c r="A168" s="417" t="s">
        <v>9</v>
      </c>
      <c r="B168" s="417"/>
      <c r="C168" s="417"/>
      <c r="D168" s="417" t="s">
        <v>50</v>
      </c>
      <c r="E168" s="417"/>
      <c r="F168" s="417"/>
      <c r="G168" s="3" t="s">
        <v>10</v>
      </c>
    </row>
    <row r="169" spans="1:7" ht="15.75">
      <c r="A169" s="2"/>
      <c r="B169" s="2"/>
      <c r="C169" s="2"/>
      <c r="D169" s="417" t="s">
        <v>53</v>
      </c>
      <c r="E169" s="417"/>
      <c r="F169" s="417"/>
      <c r="G169" s="3" t="s">
        <v>12</v>
      </c>
    </row>
    <row r="170" spans="1:7" ht="15.75">
      <c r="A170" s="2"/>
      <c r="B170" s="2"/>
      <c r="C170" s="2"/>
      <c r="D170" s="2"/>
      <c r="E170" s="2"/>
      <c r="F170" s="2"/>
      <c r="G170" s="2"/>
    </row>
    <row r="171" spans="1:7" ht="15.75">
      <c r="A171" s="2"/>
      <c r="B171" s="2"/>
      <c r="C171" s="2"/>
      <c r="D171" s="2"/>
      <c r="E171" s="2"/>
      <c r="F171" s="2"/>
      <c r="G171" s="2"/>
    </row>
    <row r="172" spans="1:7" ht="15.75">
      <c r="A172" s="2"/>
      <c r="B172" s="2"/>
      <c r="C172" s="2"/>
      <c r="D172" s="2"/>
      <c r="E172" s="2"/>
      <c r="F172" s="2"/>
      <c r="G172" s="35" t="s">
        <v>1168</v>
      </c>
    </row>
    <row r="173" spans="1:7" ht="15.75">
      <c r="A173" s="2"/>
      <c r="B173" s="2"/>
      <c r="C173" s="2"/>
      <c r="D173" s="2"/>
      <c r="E173" s="2"/>
      <c r="F173" s="2"/>
      <c r="G173" s="35"/>
    </row>
    <row r="174" spans="1:7" ht="15.75">
      <c r="A174" s="2"/>
      <c r="B174" s="2"/>
      <c r="C174" s="2"/>
      <c r="D174" s="2"/>
      <c r="E174" s="2"/>
      <c r="F174" s="2"/>
      <c r="G174" s="2"/>
    </row>
    <row r="175" spans="1:7" ht="15.75">
      <c r="A175" s="2"/>
      <c r="B175" s="2"/>
      <c r="C175" s="2"/>
      <c r="D175" s="2"/>
      <c r="E175" s="2"/>
      <c r="F175" s="2"/>
      <c r="G175" s="2"/>
    </row>
    <row r="176" spans="1:7" ht="15.75">
      <c r="A176" s="417" t="s">
        <v>11</v>
      </c>
      <c r="B176" s="417"/>
      <c r="C176" s="417"/>
      <c r="D176" s="417" t="s">
        <v>724</v>
      </c>
      <c r="E176" s="417"/>
      <c r="F176" s="417"/>
      <c r="G176" s="3" t="s">
        <v>49</v>
      </c>
    </row>
    <row r="183" ht="15.75">
      <c r="A183" s="1" t="s">
        <v>0</v>
      </c>
    </row>
    <row r="184" spans="1:3" ht="15.75">
      <c r="A184" s="2" t="s">
        <v>70</v>
      </c>
      <c r="B184" s="2"/>
      <c r="C184" s="2"/>
    </row>
    <row r="185" spans="1:7" ht="15.75">
      <c r="A185" s="417" t="s">
        <v>571</v>
      </c>
      <c r="B185" s="417"/>
      <c r="C185" s="417"/>
      <c r="D185" s="417"/>
      <c r="E185" s="417"/>
      <c r="F185" s="417"/>
      <c r="G185" s="417"/>
    </row>
    <row r="186" spans="1:7" ht="15.75">
      <c r="A186" s="417" t="s">
        <v>82</v>
      </c>
      <c r="B186" s="417"/>
      <c r="C186" s="417"/>
      <c r="D186" s="417"/>
      <c r="E186" s="417"/>
      <c r="F186" s="417"/>
      <c r="G186" s="417"/>
    </row>
    <row r="187" spans="1:7" ht="15.75">
      <c r="A187" s="417" t="s">
        <v>719</v>
      </c>
      <c r="B187" s="417"/>
      <c r="C187" s="417"/>
      <c r="D187" s="417"/>
      <c r="E187" s="417"/>
      <c r="F187" s="417"/>
      <c r="G187" s="417"/>
    </row>
    <row r="188" spans="1:7" ht="15.75">
      <c r="A188" s="421" t="s">
        <v>1167</v>
      </c>
      <c r="B188" s="421"/>
      <c r="C188" s="421"/>
      <c r="D188" s="421"/>
      <c r="E188" s="421"/>
      <c r="F188" s="421"/>
      <c r="G188" s="421"/>
    </row>
    <row r="189" spans="1:7" ht="18.75" customHeight="1">
      <c r="A189" s="3"/>
      <c r="B189" s="3"/>
      <c r="C189" s="3"/>
      <c r="D189" s="3"/>
      <c r="E189" s="3"/>
      <c r="F189" s="3"/>
      <c r="G189" s="35" t="s">
        <v>109</v>
      </c>
    </row>
    <row r="190" spans="1:7" ht="36.75" customHeight="1">
      <c r="A190" s="4" t="s">
        <v>1</v>
      </c>
      <c r="B190" s="14" t="s">
        <v>84</v>
      </c>
      <c r="C190" s="6" t="s">
        <v>2</v>
      </c>
      <c r="D190" s="5" t="s">
        <v>3</v>
      </c>
      <c r="E190" s="14" t="s">
        <v>48</v>
      </c>
      <c r="F190" s="14" t="s">
        <v>52</v>
      </c>
      <c r="G190" s="4" t="s">
        <v>4</v>
      </c>
    </row>
    <row r="191" spans="1:7" s="21" customFormat="1" ht="21" customHeight="1">
      <c r="A191" s="223">
        <v>1</v>
      </c>
      <c r="B191" s="21" t="s">
        <v>573</v>
      </c>
      <c r="C191" s="254" t="s">
        <v>574</v>
      </c>
      <c r="D191" s="182" t="s">
        <v>7</v>
      </c>
      <c r="E191" s="260" t="s">
        <v>146</v>
      </c>
      <c r="F191" s="127">
        <v>140000</v>
      </c>
      <c r="G191" s="256"/>
    </row>
    <row r="192" spans="1:7" s="21" customFormat="1" ht="21" customHeight="1">
      <c r="A192" s="74">
        <v>2</v>
      </c>
      <c r="B192" s="128" t="s">
        <v>577</v>
      </c>
      <c r="C192" s="75" t="s">
        <v>578</v>
      </c>
      <c r="D192" s="112" t="s">
        <v>7</v>
      </c>
      <c r="E192" s="149" t="s">
        <v>579</v>
      </c>
      <c r="F192" s="127">
        <v>140000</v>
      </c>
      <c r="G192" s="78"/>
    </row>
    <row r="193" spans="1:7" s="21" customFormat="1" ht="21" customHeight="1">
      <c r="A193" s="74">
        <v>3</v>
      </c>
      <c r="B193" s="21" t="s">
        <v>575</v>
      </c>
      <c r="C193" s="75" t="s">
        <v>576</v>
      </c>
      <c r="D193" s="112" t="s">
        <v>520</v>
      </c>
      <c r="E193" s="149" t="s">
        <v>73</v>
      </c>
      <c r="F193" s="127">
        <v>140000</v>
      </c>
      <c r="G193" s="78"/>
    </row>
    <row r="194" spans="1:7" s="21" customFormat="1" ht="21" customHeight="1">
      <c r="A194" s="74">
        <v>4</v>
      </c>
      <c r="B194" s="21" t="s">
        <v>959</v>
      </c>
      <c r="C194" s="75" t="s">
        <v>960</v>
      </c>
      <c r="D194" s="112" t="s">
        <v>42</v>
      </c>
      <c r="E194" s="149" t="s">
        <v>73</v>
      </c>
      <c r="F194" s="127">
        <v>140000</v>
      </c>
      <c r="G194" s="78"/>
    </row>
    <row r="195" spans="1:7" s="21" customFormat="1" ht="21" customHeight="1">
      <c r="A195" s="74">
        <v>5</v>
      </c>
      <c r="B195" s="128" t="s">
        <v>961</v>
      </c>
      <c r="C195" s="75" t="s">
        <v>355</v>
      </c>
      <c r="D195" s="112" t="s">
        <v>962</v>
      </c>
      <c r="E195" s="149" t="s">
        <v>73</v>
      </c>
      <c r="F195" s="127">
        <v>140000</v>
      </c>
      <c r="G195" s="78"/>
    </row>
    <row r="196" spans="1:7" ht="21" customHeight="1">
      <c r="A196" s="432" t="s">
        <v>8</v>
      </c>
      <c r="B196" s="437"/>
      <c r="C196" s="437"/>
      <c r="D196" s="437"/>
      <c r="E196" s="433"/>
      <c r="F196" s="94">
        <f>SUM(F191:F195)</f>
        <v>700000</v>
      </c>
      <c r="G196" s="95"/>
    </row>
    <row r="198" spans="2:5" ht="15.75">
      <c r="B198" s="42" t="s">
        <v>659</v>
      </c>
      <c r="C198" s="42"/>
      <c r="D198" s="42"/>
      <c r="E198" s="42"/>
    </row>
    <row r="200" spans="1:7" ht="15.75">
      <c r="A200" s="417" t="s">
        <v>9</v>
      </c>
      <c r="B200" s="417"/>
      <c r="C200" s="417"/>
      <c r="D200" s="417" t="s">
        <v>50</v>
      </c>
      <c r="E200" s="417"/>
      <c r="F200" s="417"/>
      <c r="G200" s="3" t="s">
        <v>10</v>
      </c>
    </row>
    <row r="201" spans="1:7" ht="15.75">
      <c r="A201" s="2"/>
      <c r="B201" s="2"/>
      <c r="C201" s="2"/>
      <c r="D201" s="417" t="s">
        <v>53</v>
      </c>
      <c r="E201" s="417"/>
      <c r="F201" s="417"/>
      <c r="G201" s="3" t="s">
        <v>12</v>
      </c>
    </row>
    <row r="202" spans="1:7" ht="15.75">
      <c r="A202" s="2"/>
      <c r="B202" s="2"/>
      <c r="C202" s="2"/>
      <c r="D202" s="2"/>
      <c r="E202" s="2"/>
      <c r="F202" s="2"/>
      <c r="G202" s="2"/>
    </row>
    <row r="203" spans="1:7" ht="15.75">
      <c r="A203" s="2"/>
      <c r="B203" s="2"/>
      <c r="C203" s="2"/>
      <c r="D203" s="2"/>
      <c r="E203" s="2"/>
      <c r="F203" s="2"/>
      <c r="G203" s="2"/>
    </row>
    <row r="204" spans="1:7" ht="15.75">
      <c r="A204" s="2"/>
      <c r="B204" s="2"/>
      <c r="C204" s="2"/>
      <c r="D204" s="2"/>
      <c r="E204" s="2"/>
      <c r="F204" s="2"/>
      <c r="G204" s="35"/>
    </row>
    <row r="205" spans="1:7" ht="15.75">
      <c r="A205" s="2"/>
      <c r="B205" s="2"/>
      <c r="C205" s="2"/>
      <c r="D205" s="2"/>
      <c r="E205" s="2"/>
      <c r="F205" s="2"/>
      <c r="G205" s="35" t="s">
        <v>1168</v>
      </c>
    </row>
    <row r="206" spans="1:7" ht="15.75">
      <c r="A206" s="2"/>
      <c r="B206" s="2"/>
      <c r="C206" s="2"/>
      <c r="D206" s="2"/>
      <c r="E206" s="2"/>
      <c r="F206" s="2"/>
      <c r="G206" s="2"/>
    </row>
    <row r="207" spans="1:7" ht="15.75">
      <c r="A207" s="2"/>
      <c r="B207" s="2"/>
      <c r="C207" s="2"/>
      <c r="D207" s="2"/>
      <c r="E207" s="2"/>
      <c r="F207" s="2"/>
      <c r="G207" s="2"/>
    </row>
    <row r="208" spans="1:7" ht="15.75">
      <c r="A208" s="417" t="s">
        <v>11</v>
      </c>
      <c r="B208" s="417"/>
      <c r="C208" s="417"/>
      <c r="D208" s="417" t="s">
        <v>724</v>
      </c>
      <c r="E208" s="417"/>
      <c r="F208" s="417"/>
      <c r="G208" s="3" t="s">
        <v>49</v>
      </c>
    </row>
    <row r="213" ht="15.75">
      <c r="A213" s="1" t="s">
        <v>0</v>
      </c>
    </row>
    <row r="214" spans="1:3" ht="15.75">
      <c r="A214" s="2" t="s">
        <v>70</v>
      </c>
      <c r="B214" s="2"/>
      <c r="C214" s="2"/>
    </row>
    <row r="215" spans="1:7" ht="15.75">
      <c r="A215" s="417" t="s">
        <v>580</v>
      </c>
      <c r="B215" s="417"/>
      <c r="C215" s="417"/>
      <c r="D215" s="417"/>
      <c r="E215" s="417"/>
      <c r="F215" s="417"/>
      <c r="G215" s="417"/>
    </row>
    <row r="216" spans="1:7" ht="15.75">
      <c r="A216" s="417" t="s">
        <v>82</v>
      </c>
      <c r="B216" s="417"/>
      <c r="C216" s="417"/>
      <c r="D216" s="417"/>
      <c r="E216" s="417"/>
      <c r="F216" s="417"/>
      <c r="G216" s="417"/>
    </row>
    <row r="217" spans="1:7" ht="15.75">
      <c r="A217" s="417" t="s">
        <v>719</v>
      </c>
      <c r="B217" s="417"/>
      <c r="C217" s="417"/>
      <c r="D217" s="417"/>
      <c r="E217" s="417"/>
      <c r="F217" s="417"/>
      <c r="G217" s="417"/>
    </row>
    <row r="218" spans="1:7" ht="15.75">
      <c r="A218" s="421" t="s">
        <v>1167</v>
      </c>
      <c r="B218" s="421"/>
      <c r="C218" s="421"/>
      <c r="D218" s="421"/>
      <c r="E218" s="421"/>
      <c r="F218" s="421"/>
      <c r="G218" s="421"/>
    </row>
    <row r="219" spans="1:7" ht="18.75" customHeight="1">
      <c r="A219" s="3"/>
      <c r="B219" s="3"/>
      <c r="C219" s="3"/>
      <c r="D219" s="3"/>
      <c r="E219" s="3"/>
      <c r="F219" s="3"/>
      <c r="G219" s="35" t="s">
        <v>109</v>
      </c>
    </row>
    <row r="220" ht="8.25" customHeight="1"/>
    <row r="221" spans="1:7" ht="36.75" customHeight="1">
      <c r="A221" s="4" t="s">
        <v>1</v>
      </c>
      <c r="B221" s="14" t="s">
        <v>84</v>
      </c>
      <c r="C221" s="6" t="s">
        <v>2</v>
      </c>
      <c r="D221" s="5" t="s">
        <v>3</v>
      </c>
      <c r="E221" s="14" t="s">
        <v>48</v>
      </c>
      <c r="F221" s="14" t="s">
        <v>52</v>
      </c>
      <c r="G221" s="4" t="s">
        <v>4</v>
      </c>
    </row>
    <row r="222" spans="1:7" s="21" customFormat="1" ht="24" customHeight="1">
      <c r="A222" s="223">
        <v>1</v>
      </c>
      <c r="B222" s="151" t="s">
        <v>963</v>
      </c>
      <c r="C222" s="224" t="s">
        <v>293</v>
      </c>
      <c r="D222" s="220" t="s">
        <v>964</v>
      </c>
      <c r="E222" s="224" t="s">
        <v>74</v>
      </c>
      <c r="F222" s="225">
        <v>140000</v>
      </c>
      <c r="G222" s="289"/>
    </row>
    <row r="223" spans="1:7" s="21" customFormat="1" ht="27.75" customHeight="1">
      <c r="A223" s="263">
        <v>2</v>
      </c>
      <c r="B223" s="315" t="s">
        <v>581</v>
      </c>
      <c r="C223" s="137" t="s">
        <v>582</v>
      </c>
      <c r="D223" s="138" t="s">
        <v>117</v>
      </c>
      <c r="E223" s="153" t="s">
        <v>25</v>
      </c>
      <c r="F223" s="282">
        <v>140000</v>
      </c>
      <c r="G223" s="140"/>
    </row>
    <row r="224" spans="1:7" s="181" customFormat="1" ht="27.75" customHeight="1">
      <c r="A224" s="456" t="s">
        <v>8</v>
      </c>
      <c r="B224" s="457"/>
      <c r="C224" s="457"/>
      <c r="D224" s="457"/>
      <c r="E224" s="458"/>
      <c r="F224" s="316">
        <f>SUM(F222:F223)</f>
        <v>280000</v>
      </c>
      <c r="G224" s="265"/>
    </row>
    <row r="226" spans="2:5" ht="15.75">
      <c r="B226" s="42" t="s">
        <v>670</v>
      </c>
      <c r="C226" s="42"/>
      <c r="D226" s="42"/>
      <c r="E226" s="42"/>
    </row>
    <row r="228" spans="1:7" ht="15.75">
      <c r="A228" s="417" t="s">
        <v>9</v>
      </c>
      <c r="B228" s="417"/>
      <c r="C228" s="417"/>
      <c r="D228" s="417" t="s">
        <v>50</v>
      </c>
      <c r="E228" s="417"/>
      <c r="F228" s="417"/>
      <c r="G228" s="3" t="s">
        <v>10</v>
      </c>
    </row>
    <row r="229" spans="1:7" ht="15.75">
      <c r="A229" s="2"/>
      <c r="B229" s="2"/>
      <c r="C229" s="2"/>
      <c r="D229" s="417" t="s">
        <v>53</v>
      </c>
      <c r="E229" s="417"/>
      <c r="F229" s="417"/>
      <c r="G229" s="3" t="s">
        <v>12</v>
      </c>
    </row>
    <row r="230" spans="1:7" ht="15.75">
      <c r="A230" s="2"/>
      <c r="B230" s="2"/>
      <c r="C230" s="2"/>
      <c r="D230" s="2"/>
      <c r="E230" s="2"/>
      <c r="F230" s="2"/>
      <c r="G230" s="2"/>
    </row>
    <row r="231" spans="1:7" ht="15.75">
      <c r="A231" s="2"/>
      <c r="B231" s="2"/>
      <c r="C231" s="2"/>
      <c r="D231" s="2"/>
      <c r="E231" s="2"/>
      <c r="F231" s="2"/>
      <c r="G231" s="2"/>
    </row>
    <row r="232" spans="1:7" ht="15.75">
      <c r="A232" s="2"/>
      <c r="B232" s="2"/>
      <c r="C232" s="2"/>
      <c r="D232" s="2"/>
      <c r="E232" s="2"/>
      <c r="F232" s="2"/>
      <c r="G232" s="35"/>
    </row>
    <row r="233" spans="1:7" ht="15.75">
      <c r="A233" s="2"/>
      <c r="B233" s="2"/>
      <c r="C233" s="2"/>
      <c r="D233" s="2"/>
      <c r="E233" s="2"/>
      <c r="F233" s="2"/>
      <c r="G233" s="35" t="s">
        <v>1168</v>
      </c>
    </row>
    <row r="234" spans="1:7" ht="15.75">
      <c r="A234" s="2"/>
      <c r="B234" s="2"/>
      <c r="C234" s="2"/>
      <c r="D234" s="2"/>
      <c r="E234" s="2"/>
      <c r="F234" s="2"/>
      <c r="G234" s="2"/>
    </row>
    <row r="235" spans="1:7" ht="15.75">
      <c r="A235" s="2"/>
      <c r="B235" s="2"/>
      <c r="C235" s="2"/>
      <c r="D235" s="2"/>
      <c r="E235" s="2"/>
      <c r="F235" s="2"/>
      <c r="G235" s="2"/>
    </row>
    <row r="236" spans="1:7" ht="15.75">
      <c r="A236" s="417" t="s">
        <v>11</v>
      </c>
      <c r="B236" s="417"/>
      <c r="C236" s="417"/>
      <c r="D236" s="417" t="s">
        <v>724</v>
      </c>
      <c r="E236" s="417"/>
      <c r="F236" s="417"/>
      <c r="G236" s="3" t="s">
        <v>49</v>
      </c>
    </row>
    <row r="244" ht="15.75">
      <c r="A244" s="1" t="s">
        <v>0</v>
      </c>
    </row>
    <row r="245" spans="1:3" ht="15.75">
      <c r="A245" s="2" t="s">
        <v>70</v>
      </c>
      <c r="B245" s="2"/>
      <c r="C245" s="2"/>
    </row>
    <row r="246" spans="1:7" ht="15.75">
      <c r="A246" s="417" t="s">
        <v>965</v>
      </c>
      <c r="B246" s="417"/>
      <c r="C246" s="417"/>
      <c r="D246" s="417"/>
      <c r="E246" s="417"/>
      <c r="F246" s="417"/>
      <c r="G246" s="417"/>
    </row>
    <row r="247" spans="1:7" ht="15.75">
      <c r="A247" s="417" t="s">
        <v>82</v>
      </c>
      <c r="B247" s="417"/>
      <c r="C247" s="417"/>
      <c r="D247" s="417"/>
      <c r="E247" s="417"/>
      <c r="F247" s="417"/>
      <c r="G247" s="417"/>
    </row>
    <row r="248" spans="1:7" ht="15.75">
      <c r="A248" s="417" t="s">
        <v>719</v>
      </c>
      <c r="B248" s="417"/>
      <c r="C248" s="417"/>
      <c r="D248" s="417"/>
      <c r="E248" s="417"/>
      <c r="F248" s="417"/>
      <c r="G248" s="417"/>
    </row>
    <row r="249" spans="1:7" ht="15.75">
      <c r="A249" s="421" t="s">
        <v>1167</v>
      </c>
      <c r="B249" s="421"/>
      <c r="C249" s="421"/>
      <c r="D249" s="421"/>
      <c r="E249" s="421"/>
      <c r="F249" s="421"/>
      <c r="G249" s="421"/>
    </row>
    <row r="250" spans="1:7" ht="18.75" customHeight="1">
      <c r="A250" s="3"/>
      <c r="B250" s="3"/>
      <c r="C250" s="3"/>
      <c r="D250" s="3"/>
      <c r="E250" s="3"/>
      <c r="F250" s="3"/>
      <c r="G250" s="35" t="s">
        <v>109</v>
      </c>
    </row>
    <row r="251" ht="8.25" customHeight="1"/>
    <row r="252" spans="1:7" ht="36.75" customHeight="1">
      <c r="A252" s="4" t="s">
        <v>1</v>
      </c>
      <c r="B252" s="14" t="s">
        <v>84</v>
      </c>
      <c r="C252" s="6" t="s">
        <v>2</v>
      </c>
      <c r="D252" s="5" t="s">
        <v>3</v>
      </c>
      <c r="E252" s="14" t="s">
        <v>48</v>
      </c>
      <c r="F252" s="14" t="s">
        <v>52</v>
      </c>
      <c r="G252" s="4" t="s">
        <v>4</v>
      </c>
    </row>
    <row r="253" spans="1:7" s="21" customFormat="1" ht="24" customHeight="1">
      <c r="A253" s="141">
        <v>1</v>
      </c>
      <c r="B253" s="142" t="s">
        <v>966</v>
      </c>
      <c r="C253" s="145" t="s">
        <v>967</v>
      </c>
      <c r="D253" s="241" t="s">
        <v>230</v>
      </c>
      <c r="E253" s="145" t="s">
        <v>309</v>
      </c>
      <c r="F253" s="284">
        <v>140000</v>
      </c>
      <c r="G253" s="317"/>
    </row>
    <row r="254" spans="1:7" s="21" customFormat="1" ht="24" customHeight="1">
      <c r="A254" s="74">
        <v>2</v>
      </c>
      <c r="B254" s="128" t="s">
        <v>969</v>
      </c>
      <c r="C254" s="76" t="s">
        <v>970</v>
      </c>
      <c r="D254" s="134" t="s">
        <v>304</v>
      </c>
      <c r="E254" s="76" t="s">
        <v>73</v>
      </c>
      <c r="F254" s="183">
        <v>140000</v>
      </c>
      <c r="G254" s="150"/>
    </row>
    <row r="255" spans="1:7" s="21" customFormat="1" ht="24" customHeight="1">
      <c r="A255" s="74">
        <v>3</v>
      </c>
      <c r="B255" s="128" t="s">
        <v>971</v>
      </c>
      <c r="C255" s="76" t="s">
        <v>973</v>
      </c>
      <c r="D255" s="134" t="s">
        <v>972</v>
      </c>
      <c r="E255" s="76" t="s">
        <v>72</v>
      </c>
      <c r="F255" s="183">
        <v>140000</v>
      </c>
      <c r="G255" s="150"/>
    </row>
    <row r="256" spans="1:7" s="21" customFormat="1" ht="24" customHeight="1">
      <c r="A256" s="263">
        <v>4</v>
      </c>
      <c r="B256" s="136" t="s">
        <v>968</v>
      </c>
      <c r="C256" s="137" t="s">
        <v>361</v>
      </c>
      <c r="D256" s="138" t="s">
        <v>102</v>
      </c>
      <c r="E256" s="153" t="s">
        <v>309</v>
      </c>
      <c r="F256" s="282">
        <v>140000</v>
      </c>
      <c r="G256" s="140"/>
    </row>
    <row r="257" spans="1:7" s="181" customFormat="1" ht="24" customHeight="1">
      <c r="A257" s="456" t="s">
        <v>8</v>
      </c>
      <c r="B257" s="457"/>
      <c r="C257" s="457"/>
      <c r="D257" s="457"/>
      <c r="E257" s="458"/>
      <c r="F257" s="295">
        <f>SUM(F253:F256)</f>
        <v>560000</v>
      </c>
      <c r="G257" s="281"/>
    </row>
    <row r="259" spans="2:5" ht="15.75">
      <c r="B259" s="42" t="s">
        <v>658</v>
      </c>
      <c r="C259" s="42"/>
      <c r="D259" s="42"/>
      <c r="E259" s="42"/>
    </row>
    <row r="261" spans="1:7" ht="15.75">
      <c r="A261" s="417" t="s">
        <v>9</v>
      </c>
      <c r="B261" s="417"/>
      <c r="C261" s="417"/>
      <c r="D261" s="417" t="s">
        <v>50</v>
      </c>
      <c r="E261" s="417"/>
      <c r="F261" s="417"/>
      <c r="G261" s="3" t="s">
        <v>10</v>
      </c>
    </row>
    <row r="262" spans="1:7" ht="15.75">
      <c r="A262" s="2"/>
      <c r="B262" s="2"/>
      <c r="C262" s="2"/>
      <c r="D262" s="417" t="s">
        <v>53</v>
      </c>
      <c r="E262" s="417"/>
      <c r="F262" s="417"/>
      <c r="G262" s="3" t="s">
        <v>12</v>
      </c>
    </row>
    <row r="263" spans="1:7" ht="15.75">
      <c r="A263" s="2"/>
      <c r="B263" s="2"/>
      <c r="C263" s="2"/>
      <c r="D263" s="2"/>
      <c r="E263" s="2"/>
      <c r="F263" s="2"/>
      <c r="G263" s="2"/>
    </row>
    <row r="264" spans="1:7" ht="15.75">
      <c r="A264" s="2"/>
      <c r="B264" s="2"/>
      <c r="C264" s="2"/>
      <c r="D264" s="2"/>
      <c r="E264" s="2"/>
      <c r="F264" s="2"/>
      <c r="G264" s="2"/>
    </row>
    <row r="265" spans="1:7" ht="15.75">
      <c r="A265" s="2"/>
      <c r="B265" s="2"/>
      <c r="C265" s="2"/>
      <c r="D265" s="2"/>
      <c r="E265" s="2"/>
      <c r="F265" s="2"/>
      <c r="G265" s="35" t="s">
        <v>1168</v>
      </c>
    </row>
    <row r="266" spans="1:7" ht="15.75">
      <c r="A266" s="2"/>
      <c r="B266" s="2"/>
      <c r="C266" s="2"/>
      <c r="D266" s="2"/>
      <c r="E266" s="2"/>
      <c r="F266" s="2"/>
      <c r="G266" s="2"/>
    </row>
    <row r="267" spans="1:7" ht="15.75">
      <c r="A267" s="2"/>
      <c r="B267" s="2"/>
      <c r="C267" s="2"/>
      <c r="D267" s="2"/>
      <c r="E267" s="2"/>
      <c r="F267" s="2"/>
      <c r="G267" s="2"/>
    </row>
    <row r="268" spans="1:7" ht="15.75">
      <c r="A268" s="2"/>
      <c r="B268" s="2"/>
      <c r="C268" s="2"/>
      <c r="D268" s="2"/>
      <c r="E268" s="2"/>
      <c r="F268" s="2"/>
      <c r="G268" s="2"/>
    </row>
    <row r="269" spans="1:7" ht="15.75">
      <c r="A269" s="417" t="s">
        <v>11</v>
      </c>
      <c r="B269" s="417"/>
      <c r="C269" s="417"/>
      <c r="D269" s="417" t="s">
        <v>724</v>
      </c>
      <c r="E269" s="417"/>
      <c r="F269" s="417"/>
      <c r="G269" s="3" t="s">
        <v>49</v>
      </c>
    </row>
    <row r="274" ht="15.75">
      <c r="A274" s="1" t="s">
        <v>0</v>
      </c>
    </row>
    <row r="275" spans="1:3" ht="15.75">
      <c r="A275" s="2" t="s">
        <v>70</v>
      </c>
      <c r="B275" s="2"/>
      <c r="C275" s="2"/>
    </row>
    <row r="276" spans="1:7" ht="15.75">
      <c r="A276" s="417" t="s">
        <v>974</v>
      </c>
      <c r="B276" s="417"/>
      <c r="C276" s="417"/>
      <c r="D276" s="417"/>
      <c r="E276" s="417"/>
      <c r="F276" s="417"/>
      <c r="G276" s="417"/>
    </row>
    <row r="277" spans="1:7" ht="15.75">
      <c r="A277" s="417" t="s">
        <v>82</v>
      </c>
      <c r="B277" s="417"/>
      <c r="C277" s="417"/>
      <c r="D277" s="417"/>
      <c r="E277" s="417"/>
      <c r="F277" s="417"/>
      <c r="G277" s="417"/>
    </row>
    <row r="278" spans="1:7" ht="15.75">
      <c r="A278" s="417" t="s">
        <v>719</v>
      </c>
      <c r="B278" s="417"/>
      <c r="C278" s="417"/>
      <c r="D278" s="417"/>
      <c r="E278" s="417"/>
      <c r="F278" s="417"/>
      <c r="G278" s="417"/>
    </row>
    <row r="279" spans="1:7" ht="15.75">
      <c r="A279" s="421" t="s">
        <v>1167</v>
      </c>
      <c r="B279" s="421"/>
      <c r="C279" s="421"/>
      <c r="D279" s="421"/>
      <c r="E279" s="421"/>
      <c r="F279" s="421"/>
      <c r="G279" s="421"/>
    </row>
    <row r="280" spans="1:7" ht="18.75" customHeight="1">
      <c r="A280" s="3"/>
      <c r="B280" s="3"/>
      <c r="C280" s="3"/>
      <c r="D280" s="3"/>
      <c r="E280" s="3"/>
      <c r="F280" s="3"/>
      <c r="G280" s="35" t="s">
        <v>109</v>
      </c>
    </row>
    <row r="281" ht="8.25" customHeight="1"/>
    <row r="282" spans="1:7" ht="36.75" customHeight="1">
      <c r="A282" s="4" t="s">
        <v>1</v>
      </c>
      <c r="B282" s="14" t="s">
        <v>84</v>
      </c>
      <c r="C282" s="6" t="s">
        <v>2</v>
      </c>
      <c r="D282" s="5" t="s">
        <v>3</v>
      </c>
      <c r="E282" s="14" t="s">
        <v>48</v>
      </c>
      <c r="F282" s="14" t="s">
        <v>52</v>
      </c>
      <c r="G282" s="4" t="s">
        <v>4</v>
      </c>
    </row>
    <row r="283" spans="1:7" s="21" customFormat="1" ht="18.75" customHeight="1">
      <c r="A283" s="223">
        <v>1</v>
      </c>
      <c r="B283" s="21" t="s">
        <v>1050</v>
      </c>
      <c r="C283" s="224" t="s">
        <v>1051</v>
      </c>
      <c r="D283" s="220" t="s">
        <v>14</v>
      </c>
      <c r="E283" s="224" t="s">
        <v>73</v>
      </c>
      <c r="F283" s="225">
        <v>140000</v>
      </c>
      <c r="G283" s="261"/>
    </row>
    <row r="284" spans="1:7" s="21" customFormat="1" ht="18.75" customHeight="1">
      <c r="A284" s="74">
        <v>2</v>
      </c>
      <c r="B284" s="128" t="s">
        <v>975</v>
      </c>
      <c r="C284" s="76" t="s">
        <v>153</v>
      </c>
      <c r="D284" s="134" t="s">
        <v>976</v>
      </c>
      <c r="E284" s="76" t="s">
        <v>73</v>
      </c>
      <c r="F284" s="183">
        <v>140000</v>
      </c>
      <c r="G284" s="150"/>
    </row>
    <row r="285" spans="1:7" s="21" customFormat="1" ht="18.75" customHeight="1">
      <c r="A285" s="74">
        <v>3</v>
      </c>
      <c r="B285" s="128" t="s">
        <v>983</v>
      </c>
      <c r="C285" s="75" t="s">
        <v>265</v>
      </c>
      <c r="D285" s="112" t="s">
        <v>984</v>
      </c>
      <c r="E285" s="149" t="s">
        <v>822</v>
      </c>
      <c r="F285" s="183">
        <v>140000</v>
      </c>
      <c r="G285" s="78"/>
    </row>
    <row r="286" spans="1:7" s="21" customFormat="1" ht="18.75" customHeight="1">
      <c r="A286" s="74">
        <v>4</v>
      </c>
      <c r="B286" s="128" t="s">
        <v>980</v>
      </c>
      <c r="C286" s="76" t="s">
        <v>13</v>
      </c>
      <c r="D286" s="134" t="s">
        <v>567</v>
      </c>
      <c r="E286" s="76" t="s">
        <v>76</v>
      </c>
      <c r="F286" s="183">
        <v>140000</v>
      </c>
      <c r="G286" s="150"/>
    </row>
    <row r="287" spans="1:7" s="21" customFormat="1" ht="18.75" customHeight="1">
      <c r="A287" s="74">
        <v>5</v>
      </c>
      <c r="B287" s="128" t="s">
        <v>977</v>
      </c>
      <c r="C287" s="76" t="s">
        <v>978</v>
      </c>
      <c r="D287" s="134" t="s">
        <v>979</v>
      </c>
      <c r="E287" s="76" t="s">
        <v>932</v>
      </c>
      <c r="F287" s="183">
        <v>140000</v>
      </c>
      <c r="G287" s="184"/>
    </row>
    <row r="288" spans="1:7" s="21" customFormat="1" ht="18.75" customHeight="1">
      <c r="A288" s="74">
        <v>6</v>
      </c>
      <c r="B288" s="21" t="s">
        <v>981</v>
      </c>
      <c r="C288" s="132" t="s">
        <v>982</v>
      </c>
      <c r="D288" s="222" t="s">
        <v>37</v>
      </c>
      <c r="E288" s="132" t="s">
        <v>16</v>
      </c>
      <c r="F288" s="183">
        <v>140000</v>
      </c>
      <c r="G288" s="291"/>
    </row>
    <row r="289" spans="1:7" s="21" customFormat="1" ht="18.75" customHeight="1">
      <c r="A289" s="74">
        <v>7</v>
      </c>
      <c r="B289" s="65" t="s">
        <v>1125</v>
      </c>
      <c r="C289" s="139" t="s">
        <v>1126</v>
      </c>
      <c r="D289" s="148" t="s">
        <v>1127</v>
      </c>
      <c r="E289" s="139" t="s">
        <v>105</v>
      </c>
      <c r="F289" s="183">
        <v>140000</v>
      </c>
      <c r="G289" s="308"/>
    </row>
    <row r="290" spans="1:7" s="21" customFormat="1" ht="18.75" customHeight="1">
      <c r="A290" s="456" t="s">
        <v>8</v>
      </c>
      <c r="B290" s="457"/>
      <c r="C290" s="457"/>
      <c r="D290" s="457"/>
      <c r="E290" s="458"/>
      <c r="F290" s="318">
        <f>SUM(F283:F289)</f>
        <v>980000</v>
      </c>
      <c r="G290" s="314"/>
    </row>
    <row r="292" spans="2:5" ht="15.75">
      <c r="B292" s="42" t="s">
        <v>664</v>
      </c>
      <c r="C292" s="42"/>
      <c r="D292" s="42"/>
      <c r="E292" s="42"/>
    </row>
    <row r="294" spans="1:7" ht="15.75">
      <c r="A294" s="417" t="s">
        <v>9</v>
      </c>
      <c r="B294" s="417"/>
      <c r="C294" s="417"/>
      <c r="D294" s="417" t="s">
        <v>50</v>
      </c>
      <c r="E294" s="417"/>
      <c r="F294" s="417"/>
      <c r="G294" s="3" t="s">
        <v>10</v>
      </c>
    </row>
    <row r="295" spans="1:7" ht="15.75">
      <c r="A295" s="2"/>
      <c r="B295" s="2"/>
      <c r="C295" s="2"/>
      <c r="D295" s="417" t="s">
        <v>53</v>
      </c>
      <c r="E295" s="417"/>
      <c r="F295" s="417"/>
      <c r="G295" s="3" t="s">
        <v>12</v>
      </c>
    </row>
    <row r="296" spans="1:7" ht="15.75">
      <c r="A296" s="2"/>
      <c r="B296" s="2"/>
      <c r="C296" s="2"/>
      <c r="D296" s="2"/>
      <c r="E296" s="2"/>
      <c r="F296" s="2"/>
      <c r="G296" s="2"/>
    </row>
    <row r="297" spans="1:7" ht="15.75">
      <c r="A297" s="2"/>
      <c r="B297" s="2"/>
      <c r="C297" s="2"/>
      <c r="D297" s="2"/>
      <c r="E297" s="2"/>
      <c r="F297" s="2"/>
      <c r="G297" s="2"/>
    </row>
    <row r="298" spans="1:7" ht="15.75">
      <c r="A298" s="2"/>
      <c r="B298" s="2"/>
      <c r="C298" s="2"/>
      <c r="D298" s="2"/>
      <c r="E298" s="2"/>
      <c r="F298" s="2"/>
      <c r="G298" s="35" t="s">
        <v>1168</v>
      </c>
    </row>
    <row r="299" spans="1:7" ht="15.75">
      <c r="A299" s="2"/>
      <c r="B299" s="2"/>
      <c r="C299" s="2"/>
      <c r="D299" s="2"/>
      <c r="E299" s="2"/>
      <c r="F299" s="2"/>
      <c r="G299" s="2"/>
    </row>
    <row r="300" spans="1:7" ht="15.75">
      <c r="A300" s="2"/>
      <c r="B300" s="2"/>
      <c r="C300" s="2"/>
      <c r="D300" s="2"/>
      <c r="E300" s="2"/>
      <c r="F300" s="2"/>
      <c r="G300" s="2"/>
    </row>
    <row r="301" spans="1:7" ht="15.75">
      <c r="A301" s="2"/>
      <c r="B301" s="2"/>
      <c r="C301" s="2"/>
      <c r="D301" s="2"/>
      <c r="E301" s="2"/>
      <c r="F301" s="2"/>
      <c r="G301" s="2"/>
    </row>
    <row r="302" spans="1:7" ht="15.75">
      <c r="A302" s="417" t="s">
        <v>11</v>
      </c>
      <c r="B302" s="417"/>
      <c r="C302" s="417"/>
      <c r="D302" s="417" t="s">
        <v>724</v>
      </c>
      <c r="E302" s="417"/>
      <c r="F302" s="417"/>
      <c r="G302" s="3" t="s">
        <v>49</v>
      </c>
    </row>
  </sheetData>
  <sheetProtection/>
  <mergeCells count="100">
    <mergeCell ref="A278:G278"/>
    <mergeCell ref="A261:C261"/>
    <mergeCell ref="D261:F261"/>
    <mergeCell ref="D262:F262"/>
    <mergeCell ref="A269:C269"/>
    <mergeCell ref="D269:F269"/>
    <mergeCell ref="A276:G276"/>
    <mergeCell ref="A34:G34"/>
    <mergeCell ref="A35:G35"/>
    <mergeCell ref="A36:G36"/>
    <mergeCell ref="A62:G62"/>
    <mergeCell ref="A63:G63"/>
    <mergeCell ref="D51:F51"/>
    <mergeCell ref="A59:C59"/>
    <mergeCell ref="D59:F59"/>
    <mergeCell ref="A50:C50"/>
    <mergeCell ref="D50:F50"/>
    <mergeCell ref="A92:G92"/>
    <mergeCell ref="A93:G93"/>
    <mergeCell ref="A94:G94"/>
    <mergeCell ref="D106:F106"/>
    <mergeCell ref="A73:E73"/>
    <mergeCell ref="A77:C77"/>
    <mergeCell ref="D77:F77"/>
    <mergeCell ref="D78:F78"/>
    <mergeCell ref="A105:C105"/>
    <mergeCell ref="D105:F105"/>
    <mergeCell ref="A187:G187"/>
    <mergeCell ref="D208:F208"/>
    <mergeCell ref="D201:F201"/>
    <mergeCell ref="A164:E164"/>
    <mergeCell ref="A168:C168"/>
    <mergeCell ref="D168:F168"/>
    <mergeCell ref="D169:F169"/>
    <mergeCell ref="A176:C176"/>
    <mergeCell ref="D176:F176"/>
    <mergeCell ref="A208:C208"/>
    <mergeCell ref="A154:G154"/>
    <mergeCell ref="A155:G155"/>
    <mergeCell ref="A149:C149"/>
    <mergeCell ref="D149:F149"/>
    <mergeCell ref="A156:G156"/>
    <mergeCell ref="A157:G157"/>
    <mergeCell ref="A20:E20"/>
    <mergeCell ref="A3:G3"/>
    <mergeCell ref="A4:G4"/>
    <mergeCell ref="A5:G5"/>
    <mergeCell ref="A6:G6"/>
    <mergeCell ref="A33:G33"/>
    <mergeCell ref="D22:F22"/>
    <mergeCell ref="A22:C22"/>
    <mergeCell ref="A86:C86"/>
    <mergeCell ref="D86:F86"/>
    <mergeCell ref="A101:E101"/>
    <mergeCell ref="A95:G95"/>
    <mergeCell ref="D23:F23"/>
    <mergeCell ref="A30:C30"/>
    <mergeCell ref="D30:F30"/>
    <mergeCell ref="A48:E48"/>
    <mergeCell ref="A64:G64"/>
    <mergeCell ref="A65:G65"/>
    <mergeCell ref="A114:C114"/>
    <mergeCell ref="D114:F114"/>
    <mergeCell ref="A136:E136"/>
    <mergeCell ref="A140:C140"/>
    <mergeCell ref="D140:F140"/>
    <mergeCell ref="D141:F141"/>
    <mergeCell ref="A123:G123"/>
    <mergeCell ref="A124:G124"/>
    <mergeCell ref="A125:G125"/>
    <mergeCell ref="A126:G126"/>
    <mergeCell ref="D200:F200"/>
    <mergeCell ref="A218:G218"/>
    <mergeCell ref="A188:G188"/>
    <mergeCell ref="A228:C228"/>
    <mergeCell ref="D228:F228"/>
    <mergeCell ref="A215:G215"/>
    <mergeCell ref="A216:G216"/>
    <mergeCell ref="A217:G217"/>
    <mergeCell ref="A224:E224"/>
    <mergeCell ref="D295:F295"/>
    <mergeCell ref="A302:C302"/>
    <mergeCell ref="D302:F302"/>
    <mergeCell ref="A185:G185"/>
    <mergeCell ref="A186:G186"/>
    <mergeCell ref="D229:F229"/>
    <mergeCell ref="A236:C236"/>
    <mergeCell ref="D236:F236"/>
    <mergeCell ref="A196:E196"/>
    <mergeCell ref="A200:C200"/>
    <mergeCell ref="A257:E257"/>
    <mergeCell ref="A290:E290"/>
    <mergeCell ref="A279:G279"/>
    <mergeCell ref="A294:C294"/>
    <mergeCell ref="D294:F294"/>
    <mergeCell ref="A246:G246"/>
    <mergeCell ref="A247:G247"/>
    <mergeCell ref="A248:G248"/>
    <mergeCell ref="A249:G249"/>
    <mergeCell ref="A277:G277"/>
  </mergeCells>
  <printOptions/>
  <pageMargins left="0.75" right="0.4" top="0.58" bottom="0.45" header="0.32" footer="0.17"/>
  <pageSetup horizontalDpi="600" verticalDpi="600" orientation="landscape" paperSize="9" r:id="rId2"/>
  <headerFooter alignWithMargins="0">
    <oddHeader>&amp;CPage &amp;P&amp;RĐH Dược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G8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6.7109375" style="1" customWidth="1"/>
    <col min="2" max="2" width="21.421875" style="1" customWidth="1"/>
    <col min="3" max="3" width="19.140625" style="1" customWidth="1"/>
    <col min="4" max="4" width="10.7109375" style="1" customWidth="1"/>
    <col min="5" max="5" width="24.00390625" style="1" customWidth="1"/>
    <col min="6" max="6" width="24.140625" style="1" customWidth="1"/>
    <col min="7" max="7" width="27.140625" style="1" customWidth="1"/>
    <col min="8" max="16384" width="9.140625" style="1" customWidth="1"/>
  </cols>
  <sheetData>
    <row r="1" ht="15.75">
      <c r="A1" s="1" t="s">
        <v>0</v>
      </c>
    </row>
    <row r="2" spans="1:3" ht="15.75">
      <c r="A2" s="2" t="s">
        <v>70</v>
      </c>
      <c r="B2" s="2"/>
      <c r="C2" s="2"/>
    </row>
    <row r="3" spans="1:7" ht="18.75" customHeight="1">
      <c r="A3" s="417" t="s">
        <v>46</v>
      </c>
      <c r="B3" s="417"/>
      <c r="C3" s="417"/>
      <c r="D3" s="417"/>
      <c r="E3" s="417"/>
      <c r="F3" s="417"/>
      <c r="G3" s="417"/>
    </row>
    <row r="4" spans="1:7" ht="18.75" customHeight="1">
      <c r="A4" s="417" t="s">
        <v>83</v>
      </c>
      <c r="B4" s="417"/>
      <c r="C4" s="417"/>
      <c r="D4" s="417"/>
      <c r="E4" s="417"/>
      <c r="F4" s="417"/>
      <c r="G4" s="417"/>
    </row>
    <row r="5" spans="1:7" ht="18.75" customHeight="1">
      <c r="A5" s="417" t="s">
        <v>719</v>
      </c>
      <c r="B5" s="417"/>
      <c r="C5" s="417"/>
      <c r="D5" s="417"/>
      <c r="E5" s="417"/>
      <c r="F5" s="417"/>
      <c r="G5" s="417"/>
    </row>
    <row r="6" spans="1:7" ht="15.75">
      <c r="A6" s="421" t="s">
        <v>1167</v>
      </c>
      <c r="B6" s="421"/>
      <c r="C6" s="421"/>
      <c r="D6" s="421"/>
      <c r="E6" s="421"/>
      <c r="F6" s="421"/>
      <c r="G6" s="421"/>
    </row>
    <row r="7" spans="1:7" ht="15.75">
      <c r="A7" s="44"/>
      <c r="B7" s="44"/>
      <c r="C7" s="44"/>
      <c r="D7" s="44"/>
      <c r="E7" s="44"/>
      <c r="F7" s="44"/>
      <c r="G7" s="35" t="s">
        <v>109</v>
      </c>
    </row>
    <row r="8" ht="7.5" customHeight="1"/>
    <row r="9" spans="1:7" ht="22.5" customHeight="1">
      <c r="A9" s="422" t="s">
        <v>1</v>
      </c>
      <c r="B9" s="422" t="s">
        <v>84</v>
      </c>
      <c r="C9" s="448" t="s">
        <v>2</v>
      </c>
      <c r="D9" s="450" t="s">
        <v>3</v>
      </c>
      <c r="E9" s="452" t="s">
        <v>725</v>
      </c>
      <c r="F9" s="422" t="s">
        <v>52</v>
      </c>
      <c r="G9" s="422" t="s">
        <v>4</v>
      </c>
    </row>
    <row r="10" spans="1:7" ht="22.5" customHeight="1">
      <c r="A10" s="423"/>
      <c r="B10" s="423"/>
      <c r="C10" s="449"/>
      <c r="D10" s="451"/>
      <c r="E10" s="453"/>
      <c r="F10" s="423"/>
      <c r="G10" s="423"/>
    </row>
    <row r="11" spans="1:7" s="151" customFormat="1" ht="25.5" customHeight="1">
      <c r="A11" s="263">
        <v>1</v>
      </c>
      <c r="B11" s="136" t="s">
        <v>100</v>
      </c>
      <c r="C11" s="153" t="s">
        <v>13</v>
      </c>
      <c r="D11" s="320" t="s">
        <v>26</v>
      </c>
      <c r="E11" s="321">
        <v>3.14</v>
      </c>
      <c r="F11" s="264">
        <v>100000</v>
      </c>
      <c r="G11" s="308" t="s">
        <v>15</v>
      </c>
    </row>
    <row r="12" spans="2:6" ht="24" customHeight="1">
      <c r="B12" s="459" t="s">
        <v>662</v>
      </c>
      <c r="C12" s="459"/>
      <c r="D12" s="459"/>
      <c r="E12" s="459"/>
      <c r="F12" s="42"/>
    </row>
    <row r="14" spans="1:7" ht="15.75">
      <c r="A14" s="417" t="s">
        <v>9</v>
      </c>
      <c r="B14" s="417"/>
      <c r="C14" s="417"/>
      <c r="D14" s="417" t="s">
        <v>54</v>
      </c>
      <c r="E14" s="417"/>
      <c r="F14" s="417"/>
      <c r="G14" s="3" t="s">
        <v>10</v>
      </c>
    </row>
    <row r="15" spans="1:7" ht="15.75">
      <c r="A15" s="2"/>
      <c r="B15" s="2"/>
      <c r="C15" s="2"/>
      <c r="D15" s="417" t="s">
        <v>51</v>
      </c>
      <c r="E15" s="417"/>
      <c r="F15" s="417"/>
      <c r="G15" s="3" t="s">
        <v>12</v>
      </c>
    </row>
    <row r="16" spans="1:7" ht="15.75">
      <c r="A16" s="2"/>
      <c r="B16" s="2"/>
      <c r="C16" s="2"/>
      <c r="D16" s="2"/>
      <c r="E16" s="2"/>
      <c r="F16" s="29"/>
      <c r="G16" s="2"/>
    </row>
    <row r="17" spans="1:7" ht="15.75">
      <c r="A17" s="2"/>
      <c r="B17" s="2"/>
      <c r="C17" s="2"/>
      <c r="D17" s="2"/>
      <c r="E17" s="2"/>
      <c r="F17" s="29"/>
      <c r="G17" s="2"/>
    </row>
    <row r="18" spans="1:7" ht="15.75">
      <c r="A18" s="2"/>
      <c r="B18" s="2"/>
      <c r="C18" s="2"/>
      <c r="D18" s="2"/>
      <c r="E18" s="2"/>
      <c r="F18" s="29"/>
      <c r="G18" s="35" t="s">
        <v>1168</v>
      </c>
    </row>
    <row r="19" spans="1:7" ht="15.75">
      <c r="A19" s="2"/>
      <c r="B19" s="2"/>
      <c r="C19" s="2"/>
      <c r="D19" s="2"/>
      <c r="E19" s="2"/>
      <c r="F19" s="29"/>
      <c r="G19" s="35"/>
    </row>
    <row r="20" spans="1:7" ht="15.75">
      <c r="A20" s="2"/>
      <c r="B20" s="2"/>
      <c r="C20" s="2"/>
      <c r="D20" s="2"/>
      <c r="E20" s="2"/>
      <c r="F20" s="29"/>
      <c r="G20" s="2"/>
    </row>
    <row r="21" spans="1:7" ht="15.75">
      <c r="A21" s="2"/>
      <c r="B21" s="2"/>
      <c r="C21" s="2"/>
      <c r="D21" s="2"/>
      <c r="E21" s="2"/>
      <c r="F21" s="29"/>
      <c r="G21" s="2"/>
    </row>
    <row r="22" spans="1:7" ht="15.75">
      <c r="A22" s="417" t="s">
        <v>11</v>
      </c>
      <c r="B22" s="417"/>
      <c r="C22" s="417"/>
      <c r="D22" s="417" t="s">
        <v>724</v>
      </c>
      <c r="E22" s="417"/>
      <c r="F22" s="417"/>
      <c r="G22" s="3" t="s">
        <v>49</v>
      </c>
    </row>
    <row r="31" ht="15.75">
      <c r="A31" s="1" t="s">
        <v>0</v>
      </c>
    </row>
    <row r="32" spans="1:3" ht="15.75">
      <c r="A32" s="2" t="s">
        <v>70</v>
      </c>
      <c r="B32" s="2"/>
      <c r="C32" s="2"/>
    </row>
    <row r="33" spans="1:7" ht="18.75" customHeight="1">
      <c r="A33" s="417" t="s">
        <v>47</v>
      </c>
      <c r="B33" s="417"/>
      <c r="C33" s="417"/>
      <c r="D33" s="417"/>
      <c r="E33" s="417"/>
      <c r="F33" s="417"/>
      <c r="G33" s="417"/>
    </row>
    <row r="34" spans="1:7" ht="18.75" customHeight="1">
      <c r="A34" s="417" t="s">
        <v>83</v>
      </c>
      <c r="B34" s="417"/>
      <c r="C34" s="417"/>
      <c r="D34" s="417"/>
      <c r="E34" s="417"/>
      <c r="F34" s="417"/>
      <c r="G34" s="417"/>
    </row>
    <row r="35" spans="1:7" ht="18.75" customHeight="1">
      <c r="A35" s="417" t="s">
        <v>719</v>
      </c>
      <c r="B35" s="417"/>
      <c r="C35" s="417"/>
      <c r="D35" s="417"/>
      <c r="E35" s="417"/>
      <c r="F35" s="417"/>
      <c r="G35" s="417"/>
    </row>
    <row r="36" spans="1:7" ht="15.75">
      <c r="A36" s="421" t="s">
        <v>1167</v>
      </c>
      <c r="B36" s="421"/>
      <c r="C36" s="421"/>
      <c r="D36" s="421"/>
      <c r="E36" s="421"/>
      <c r="F36" s="421"/>
      <c r="G36" s="421"/>
    </row>
    <row r="37" spans="1:7" ht="15.75">
      <c r="A37" s="44"/>
      <c r="B37" s="44"/>
      <c r="C37" s="44"/>
      <c r="D37" s="44"/>
      <c r="E37" s="44"/>
      <c r="F37" s="44"/>
      <c r="G37" s="35" t="s">
        <v>109</v>
      </c>
    </row>
    <row r="38" ht="7.5" customHeight="1"/>
    <row r="39" spans="1:7" ht="22.5" customHeight="1">
      <c r="A39" s="422" t="s">
        <v>1</v>
      </c>
      <c r="B39" s="422" t="s">
        <v>84</v>
      </c>
      <c r="C39" s="448" t="s">
        <v>2</v>
      </c>
      <c r="D39" s="450" t="s">
        <v>3</v>
      </c>
      <c r="E39" s="452" t="s">
        <v>725</v>
      </c>
      <c r="F39" s="422" t="s">
        <v>52</v>
      </c>
      <c r="G39" s="422" t="s">
        <v>4</v>
      </c>
    </row>
    <row r="40" spans="1:7" ht="22.5" customHeight="1">
      <c r="A40" s="423"/>
      <c r="B40" s="423"/>
      <c r="C40" s="449"/>
      <c r="D40" s="451"/>
      <c r="E40" s="453"/>
      <c r="F40" s="423"/>
      <c r="G40" s="423"/>
    </row>
    <row r="41" spans="1:7" s="164" customFormat="1" ht="25.5" customHeight="1">
      <c r="A41" s="173">
        <v>1</v>
      </c>
      <c r="B41" s="322" t="s">
        <v>955</v>
      </c>
      <c r="C41" s="259" t="s">
        <v>956</v>
      </c>
      <c r="D41" s="320" t="s">
        <v>26</v>
      </c>
      <c r="E41" s="319">
        <v>3</v>
      </c>
      <c r="F41" s="177">
        <v>100000</v>
      </c>
      <c r="G41" s="176" t="s">
        <v>15</v>
      </c>
    </row>
    <row r="42" spans="2:6" ht="24" customHeight="1">
      <c r="B42" s="459" t="s">
        <v>662</v>
      </c>
      <c r="C42" s="459"/>
      <c r="D42" s="459"/>
      <c r="E42" s="459"/>
      <c r="F42" s="42"/>
    </row>
    <row r="44" spans="1:7" ht="15.75">
      <c r="A44" s="417" t="s">
        <v>9</v>
      </c>
      <c r="B44" s="417"/>
      <c r="C44" s="417"/>
      <c r="D44" s="417" t="s">
        <v>54</v>
      </c>
      <c r="E44" s="417"/>
      <c r="F44" s="417"/>
      <c r="G44" s="3" t="s">
        <v>10</v>
      </c>
    </row>
    <row r="45" spans="1:7" ht="15.75">
      <c r="A45" s="2"/>
      <c r="B45" s="2"/>
      <c r="C45" s="2"/>
      <c r="D45" s="417" t="s">
        <v>51</v>
      </c>
      <c r="E45" s="417"/>
      <c r="F45" s="417"/>
      <c r="G45" s="3" t="s">
        <v>12</v>
      </c>
    </row>
    <row r="46" spans="1:7" ht="15.75">
      <c r="A46" s="2"/>
      <c r="B46" s="2"/>
      <c r="C46" s="2"/>
      <c r="D46" s="2"/>
      <c r="E46" s="2"/>
      <c r="F46" s="29"/>
      <c r="G46" s="2"/>
    </row>
    <row r="47" spans="1:7" ht="15.75">
      <c r="A47" s="2"/>
      <c r="B47" s="2"/>
      <c r="C47" s="2"/>
      <c r="D47" s="2"/>
      <c r="E47" s="2"/>
      <c r="F47" s="29"/>
      <c r="G47" s="2"/>
    </row>
    <row r="48" spans="1:7" ht="15.75">
      <c r="A48" s="2"/>
      <c r="B48" s="2"/>
      <c r="C48" s="2"/>
      <c r="D48" s="2"/>
      <c r="E48" s="2"/>
      <c r="F48" s="29"/>
      <c r="G48" s="35" t="s">
        <v>1168</v>
      </c>
    </row>
    <row r="49" spans="1:7" ht="15.75">
      <c r="A49" s="2"/>
      <c r="B49" s="2"/>
      <c r="C49" s="2"/>
      <c r="D49" s="2"/>
      <c r="E49" s="2"/>
      <c r="F49" s="29"/>
      <c r="G49" s="35"/>
    </row>
    <row r="50" spans="1:7" ht="15.75">
      <c r="A50" s="2"/>
      <c r="B50" s="2"/>
      <c r="C50" s="2"/>
      <c r="D50" s="2"/>
      <c r="E50" s="2"/>
      <c r="F50" s="29"/>
      <c r="G50" s="2"/>
    </row>
    <row r="51" spans="1:7" ht="15.75">
      <c r="A51" s="2"/>
      <c r="B51" s="2"/>
      <c r="C51" s="2"/>
      <c r="D51" s="2"/>
      <c r="E51" s="2"/>
      <c r="F51" s="29"/>
      <c r="G51" s="2"/>
    </row>
    <row r="52" spans="1:7" ht="15.75">
      <c r="A52" s="417" t="s">
        <v>11</v>
      </c>
      <c r="B52" s="417"/>
      <c r="C52" s="417"/>
      <c r="D52" s="417" t="s">
        <v>724</v>
      </c>
      <c r="E52" s="417"/>
      <c r="F52" s="417"/>
      <c r="G52" s="3" t="s">
        <v>49</v>
      </c>
    </row>
    <row r="61" ht="15.75">
      <c r="A61" s="1" t="s">
        <v>0</v>
      </c>
    </row>
    <row r="62" spans="1:3" ht="15.75">
      <c r="A62" s="2" t="s">
        <v>70</v>
      </c>
      <c r="B62" s="2"/>
      <c r="C62" s="2"/>
    </row>
    <row r="63" spans="1:7" ht="15.75">
      <c r="A63" s="417" t="s">
        <v>568</v>
      </c>
      <c r="B63" s="417"/>
      <c r="C63" s="417"/>
      <c r="D63" s="417"/>
      <c r="E63" s="417"/>
      <c r="F63" s="417"/>
      <c r="G63" s="417"/>
    </row>
    <row r="64" spans="1:7" ht="15.75">
      <c r="A64" s="417" t="s">
        <v>83</v>
      </c>
      <c r="B64" s="417"/>
      <c r="C64" s="417"/>
      <c r="D64" s="417"/>
      <c r="E64" s="417"/>
      <c r="F64" s="417"/>
      <c r="G64" s="417"/>
    </row>
    <row r="65" spans="1:7" ht="15.75">
      <c r="A65" s="417" t="s">
        <v>719</v>
      </c>
      <c r="B65" s="417"/>
      <c r="C65" s="417"/>
      <c r="D65" s="417"/>
      <c r="E65" s="417"/>
      <c r="F65" s="417"/>
      <c r="G65" s="417"/>
    </row>
    <row r="66" spans="1:7" ht="15.75">
      <c r="A66" s="421" t="s">
        <v>1167</v>
      </c>
      <c r="B66" s="421"/>
      <c r="C66" s="421"/>
      <c r="D66" s="421"/>
      <c r="E66" s="421"/>
      <c r="F66" s="421"/>
      <c r="G66" s="421"/>
    </row>
    <row r="67" spans="1:7" ht="15.75">
      <c r="A67" s="44"/>
      <c r="B67" s="44"/>
      <c r="C67" s="44"/>
      <c r="D67" s="44"/>
      <c r="E67" s="44"/>
      <c r="F67" s="44"/>
      <c r="G67" s="35" t="s">
        <v>109</v>
      </c>
    </row>
    <row r="69" spans="1:7" ht="22.5" customHeight="1">
      <c r="A69" s="422" t="s">
        <v>1</v>
      </c>
      <c r="B69" s="422" t="s">
        <v>84</v>
      </c>
      <c r="C69" s="448" t="s">
        <v>2</v>
      </c>
      <c r="D69" s="450" t="s">
        <v>3</v>
      </c>
      <c r="E69" s="452" t="s">
        <v>763</v>
      </c>
      <c r="F69" s="422" t="s">
        <v>52</v>
      </c>
      <c r="G69" s="422" t="s">
        <v>4</v>
      </c>
    </row>
    <row r="70" spans="1:7" ht="22.5" customHeight="1">
      <c r="A70" s="423"/>
      <c r="B70" s="423"/>
      <c r="C70" s="449"/>
      <c r="D70" s="451"/>
      <c r="E70" s="453"/>
      <c r="F70" s="423"/>
      <c r="G70" s="423"/>
    </row>
    <row r="71" spans="1:7" s="20" customFormat="1" ht="27" customHeight="1">
      <c r="A71" s="233">
        <v>1</v>
      </c>
      <c r="B71" s="323" t="s">
        <v>1049</v>
      </c>
      <c r="C71" s="235" t="s">
        <v>24</v>
      </c>
      <c r="D71" s="236" t="s">
        <v>878</v>
      </c>
      <c r="E71" s="294">
        <v>3.59</v>
      </c>
      <c r="F71" s="238">
        <v>100000</v>
      </c>
      <c r="G71" s="239" t="s">
        <v>15</v>
      </c>
    </row>
    <row r="72" spans="2:6" ht="26.25" customHeight="1">
      <c r="B72" s="459" t="s">
        <v>662</v>
      </c>
      <c r="C72" s="459"/>
      <c r="D72" s="459"/>
      <c r="E72" s="459"/>
      <c r="F72" s="42"/>
    </row>
    <row r="74" spans="1:7" ht="15.75">
      <c r="A74" s="417" t="s">
        <v>9</v>
      </c>
      <c r="B74" s="417"/>
      <c r="C74" s="417"/>
      <c r="D74" s="417" t="s">
        <v>54</v>
      </c>
      <c r="E74" s="417"/>
      <c r="F74" s="417"/>
      <c r="G74" s="3" t="s">
        <v>10</v>
      </c>
    </row>
    <row r="75" spans="1:7" ht="15.75">
      <c r="A75" s="2"/>
      <c r="B75" s="2"/>
      <c r="C75" s="2"/>
      <c r="D75" s="417" t="s">
        <v>51</v>
      </c>
      <c r="E75" s="417"/>
      <c r="F75" s="417"/>
      <c r="G75" s="3" t="s">
        <v>12</v>
      </c>
    </row>
    <row r="76" spans="1:7" ht="15.75">
      <c r="A76" s="2"/>
      <c r="B76" s="2"/>
      <c r="C76" s="2"/>
      <c r="D76" s="2"/>
      <c r="E76" s="2"/>
      <c r="F76" s="29"/>
      <c r="G76" s="2"/>
    </row>
    <row r="77" spans="1:7" ht="15.75">
      <c r="A77" s="2"/>
      <c r="B77" s="2"/>
      <c r="C77" s="2"/>
      <c r="D77" s="2"/>
      <c r="E77" s="2"/>
      <c r="F77" s="29"/>
      <c r="G77" s="2"/>
    </row>
    <row r="78" spans="1:7" ht="15.75">
      <c r="A78" s="2"/>
      <c r="B78" s="2"/>
      <c r="C78" s="2"/>
      <c r="D78" s="2"/>
      <c r="E78" s="2"/>
      <c r="F78" s="29"/>
      <c r="G78" s="2"/>
    </row>
    <row r="79" spans="1:7" ht="15.75">
      <c r="A79" s="2"/>
      <c r="B79" s="2"/>
      <c r="C79" s="2"/>
      <c r="D79" s="2"/>
      <c r="E79" s="2"/>
      <c r="F79" s="29"/>
      <c r="G79" s="35" t="s">
        <v>1168</v>
      </c>
    </row>
    <row r="80" spans="1:7" ht="15.75">
      <c r="A80" s="2"/>
      <c r="B80" s="2"/>
      <c r="C80" s="2"/>
      <c r="D80" s="2"/>
      <c r="E80" s="2"/>
      <c r="F80" s="29"/>
      <c r="G80" s="2"/>
    </row>
    <row r="81" spans="1:7" ht="15.75">
      <c r="A81" s="2"/>
      <c r="B81" s="2"/>
      <c r="C81" s="2"/>
      <c r="D81" s="2"/>
      <c r="E81" s="2"/>
      <c r="F81" s="29"/>
      <c r="G81" s="2"/>
    </row>
    <row r="82" spans="1:7" ht="15.75">
      <c r="A82" s="2"/>
      <c r="B82" s="2"/>
      <c r="C82" s="2"/>
      <c r="D82" s="2"/>
      <c r="E82" s="2"/>
      <c r="F82" s="29"/>
      <c r="G82" s="2"/>
    </row>
    <row r="83" spans="1:7" ht="15.75">
      <c r="A83" s="417" t="s">
        <v>11</v>
      </c>
      <c r="B83" s="417"/>
      <c r="C83" s="417"/>
      <c r="D83" s="417" t="s">
        <v>724</v>
      </c>
      <c r="E83" s="417"/>
      <c r="F83" s="417"/>
      <c r="G83" s="3" t="s">
        <v>49</v>
      </c>
    </row>
    <row r="84" ht="15.75">
      <c r="F84" s="1" t="s">
        <v>663</v>
      </c>
    </row>
  </sheetData>
  <sheetProtection/>
  <mergeCells count="51">
    <mergeCell ref="B72:E72"/>
    <mergeCell ref="A74:C74"/>
    <mergeCell ref="D74:F74"/>
    <mergeCell ref="D75:F75"/>
    <mergeCell ref="A83:C83"/>
    <mergeCell ref="D83:F83"/>
    <mergeCell ref="A64:G64"/>
    <mergeCell ref="A65:G65"/>
    <mergeCell ref="A66:G66"/>
    <mergeCell ref="A69:A70"/>
    <mergeCell ref="B69:B70"/>
    <mergeCell ref="C69:C70"/>
    <mergeCell ref="D69:D70"/>
    <mergeCell ref="E69:E70"/>
    <mergeCell ref="F69:F70"/>
    <mergeCell ref="G69:G70"/>
    <mergeCell ref="A36:G36"/>
    <mergeCell ref="A63:G63"/>
    <mergeCell ref="A39:A40"/>
    <mergeCell ref="B39:B40"/>
    <mergeCell ref="C39:C40"/>
    <mergeCell ref="D39:D40"/>
    <mergeCell ref="E39:E40"/>
    <mergeCell ref="G39:G40"/>
    <mergeCell ref="A3:G3"/>
    <mergeCell ref="A4:G4"/>
    <mergeCell ref="A5:G5"/>
    <mergeCell ref="A33:G33"/>
    <mergeCell ref="A34:G34"/>
    <mergeCell ref="A35:G35"/>
    <mergeCell ref="A22:C22"/>
    <mergeCell ref="D22:F22"/>
    <mergeCell ref="A14:C14"/>
    <mergeCell ref="F9:F10"/>
    <mergeCell ref="G9:G10"/>
    <mergeCell ref="A6:G6"/>
    <mergeCell ref="A9:A10"/>
    <mergeCell ref="B9:B10"/>
    <mergeCell ref="C9:C10"/>
    <mergeCell ref="D9:D10"/>
    <mergeCell ref="E9:E10"/>
    <mergeCell ref="B12:E12"/>
    <mergeCell ref="B42:E42"/>
    <mergeCell ref="A44:C44"/>
    <mergeCell ref="D44:F44"/>
    <mergeCell ref="D45:F45"/>
    <mergeCell ref="A52:C52"/>
    <mergeCell ref="D52:F52"/>
    <mergeCell ref="F39:F40"/>
    <mergeCell ref="D14:F14"/>
    <mergeCell ref="D15:F15"/>
  </mergeCells>
  <printOptions/>
  <pageMargins left="0.87" right="0.43" top="0.62" bottom="0.75" header="0.3" footer="0.3"/>
  <pageSetup horizontalDpi="600" verticalDpi="600" orientation="landscape" paperSize="9" r:id="rId2"/>
  <headerFooter>
    <oddHeader>&amp;CPage &amp;P&amp;RĐHD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7"/>
  <sheetViews>
    <sheetView zoomScalePageLayoutView="0" workbookViewId="0" topLeftCell="A208">
      <selection activeCell="E225" sqref="E225"/>
    </sheetView>
  </sheetViews>
  <sheetFormatPr defaultColWidth="9.140625" defaultRowHeight="12.75"/>
  <cols>
    <col min="1" max="1" width="5.421875" style="0" customWidth="1"/>
    <col min="2" max="2" width="20.7109375" style="0" customWidth="1"/>
    <col min="3" max="3" width="17.7109375" style="0" customWidth="1"/>
    <col min="5" max="5" width="23.140625" style="0" customWidth="1"/>
    <col min="6" max="6" width="23.57421875" style="0" customWidth="1"/>
    <col min="7" max="7" width="35.00390625" style="0" customWidth="1"/>
    <col min="8" max="15" width="9.140625" style="126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70</v>
      </c>
      <c r="B2" s="2"/>
      <c r="C2" s="2"/>
      <c r="D2" s="1"/>
      <c r="E2" s="1"/>
      <c r="F2" s="1"/>
      <c r="G2" s="1"/>
    </row>
    <row r="3" spans="1:7" ht="15.75">
      <c r="A3" s="417" t="s">
        <v>633</v>
      </c>
      <c r="B3" s="417"/>
      <c r="C3" s="417"/>
      <c r="D3" s="417"/>
      <c r="E3" s="417"/>
      <c r="F3" s="417"/>
      <c r="G3" s="417"/>
    </row>
    <row r="4" spans="1:7" ht="15.75">
      <c r="A4" s="417" t="s">
        <v>82</v>
      </c>
      <c r="B4" s="417"/>
      <c r="C4" s="417"/>
      <c r="D4" s="417"/>
      <c r="E4" s="417"/>
      <c r="F4" s="417"/>
      <c r="G4" s="417"/>
    </row>
    <row r="5" spans="1:7" ht="15.75">
      <c r="A5" s="417" t="s">
        <v>719</v>
      </c>
      <c r="B5" s="417"/>
      <c r="C5" s="417"/>
      <c r="D5" s="417"/>
      <c r="E5" s="417"/>
      <c r="F5" s="417"/>
      <c r="G5" s="417"/>
    </row>
    <row r="6" spans="1:7" ht="15.75">
      <c r="A6" s="421" t="s">
        <v>1167</v>
      </c>
      <c r="B6" s="421"/>
      <c r="C6" s="421"/>
      <c r="D6" s="421"/>
      <c r="E6" s="421"/>
      <c r="F6" s="421"/>
      <c r="G6" s="421"/>
    </row>
    <row r="7" spans="1:7" ht="15.75">
      <c r="A7" s="3"/>
      <c r="B7" s="3"/>
      <c r="C7" s="3"/>
      <c r="D7" s="3"/>
      <c r="E7" s="3"/>
      <c r="F7" s="3"/>
      <c r="G7" s="35" t="s">
        <v>109</v>
      </c>
    </row>
    <row r="8" spans="1:7" ht="15.75">
      <c r="A8" s="1"/>
      <c r="B8" s="1"/>
      <c r="C8" s="1"/>
      <c r="D8" s="1"/>
      <c r="E8" s="1"/>
      <c r="F8" s="1"/>
      <c r="G8" s="1"/>
    </row>
    <row r="9" spans="1:7" ht="33" customHeight="1">
      <c r="A9" s="4" t="s">
        <v>1</v>
      </c>
      <c r="B9" s="14" t="s">
        <v>84</v>
      </c>
      <c r="C9" s="6" t="s">
        <v>2</v>
      </c>
      <c r="D9" s="5" t="s">
        <v>3</v>
      </c>
      <c r="E9" s="14" t="s">
        <v>48</v>
      </c>
      <c r="F9" s="14" t="s">
        <v>52</v>
      </c>
      <c r="G9" s="4" t="s">
        <v>4</v>
      </c>
    </row>
    <row r="10" spans="1:7" s="20" customFormat="1" ht="21.75" customHeight="1">
      <c r="A10" s="108">
        <v>1</v>
      </c>
      <c r="B10" s="159" t="s">
        <v>906</v>
      </c>
      <c r="C10" s="156" t="s">
        <v>907</v>
      </c>
      <c r="D10" s="205" t="s">
        <v>908</v>
      </c>
      <c r="E10" s="156" t="s">
        <v>73</v>
      </c>
      <c r="F10" s="160">
        <v>140000</v>
      </c>
      <c r="G10" s="166"/>
    </row>
    <row r="11" spans="1:7" s="20" customFormat="1" ht="21.75" customHeight="1">
      <c r="A11" s="108">
        <v>2</v>
      </c>
      <c r="B11" s="159" t="s">
        <v>905</v>
      </c>
      <c r="C11" s="156" t="s">
        <v>32</v>
      </c>
      <c r="D11" s="205" t="s">
        <v>104</v>
      </c>
      <c r="E11" s="156" t="s">
        <v>73</v>
      </c>
      <c r="F11" s="160">
        <v>140000</v>
      </c>
      <c r="G11" s="166"/>
    </row>
    <row r="12" spans="1:7" s="20" customFormat="1" ht="21.75" customHeight="1">
      <c r="A12" s="108">
        <v>3</v>
      </c>
      <c r="B12" s="159" t="s">
        <v>634</v>
      </c>
      <c r="C12" s="156" t="s">
        <v>635</v>
      </c>
      <c r="D12" s="205" t="s">
        <v>636</v>
      </c>
      <c r="E12" s="156" t="s">
        <v>72</v>
      </c>
      <c r="F12" s="160">
        <v>140000</v>
      </c>
      <c r="G12" s="166"/>
    </row>
    <row r="13" spans="1:7" s="20" customFormat="1" ht="21.75" customHeight="1">
      <c r="A13" s="167">
        <v>4</v>
      </c>
      <c r="B13" s="168" t="s">
        <v>637</v>
      </c>
      <c r="C13" s="169" t="s">
        <v>32</v>
      </c>
      <c r="D13" s="208" t="s">
        <v>301</v>
      </c>
      <c r="E13" s="170" t="s">
        <v>73</v>
      </c>
      <c r="F13" s="171">
        <v>140000</v>
      </c>
      <c r="G13" s="172"/>
    </row>
    <row r="14" spans="1:15" s="1" customFormat="1" ht="21.75" customHeight="1">
      <c r="A14" s="432" t="s">
        <v>8</v>
      </c>
      <c r="B14" s="437"/>
      <c r="C14" s="437"/>
      <c r="D14" s="437"/>
      <c r="E14" s="433"/>
      <c r="F14" s="64">
        <f>SUM(F10:F13)</f>
        <v>560000</v>
      </c>
      <c r="G14" s="79"/>
      <c r="H14" s="20"/>
      <c r="I14" s="20"/>
      <c r="J14" s="20"/>
      <c r="K14" s="20"/>
      <c r="L14" s="20"/>
      <c r="M14" s="20"/>
      <c r="N14" s="20"/>
      <c r="O14" s="20"/>
    </row>
    <row r="15" spans="1:7" ht="27" customHeight="1">
      <c r="A15" s="1"/>
      <c r="B15" s="441" t="s">
        <v>658</v>
      </c>
      <c r="C15" s="441"/>
      <c r="D15" s="441"/>
      <c r="E15" s="441"/>
      <c r="F15" s="441"/>
      <c r="G15" s="1"/>
    </row>
    <row r="16" spans="1:7" ht="15.75">
      <c r="A16" s="1"/>
      <c r="B16" s="1"/>
      <c r="C16" s="1"/>
      <c r="D16" s="1"/>
      <c r="E16" s="1"/>
      <c r="F16" s="1"/>
      <c r="G16" s="1"/>
    </row>
    <row r="17" spans="1:7" ht="15.75">
      <c r="A17" s="417" t="s">
        <v>9</v>
      </c>
      <c r="B17" s="417"/>
      <c r="C17" s="417"/>
      <c r="D17" s="417" t="s">
        <v>50</v>
      </c>
      <c r="E17" s="417"/>
      <c r="F17" s="417"/>
      <c r="G17" s="3" t="s">
        <v>10</v>
      </c>
    </row>
    <row r="18" spans="1:7" ht="15.75">
      <c r="A18" s="2"/>
      <c r="B18" s="2"/>
      <c r="C18" s="2"/>
      <c r="D18" s="417" t="s">
        <v>51</v>
      </c>
      <c r="E18" s="417"/>
      <c r="F18" s="417"/>
      <c r="G18" s="3" t="s">
        <v>12</v>
      </c>
    </row>
    <row r="19" spans="1:7" ht="15.75">
      <c r="A19" s="2"/>
      <c r="B19" s="2"/>
      <c r="C19" s="2"/>
      <c r="D19" s="2"/>
      <c r="E19" s="2"/>
      <c r="F19" s="2"/>
      <c r="G19" s="2"/>
    </row>
    <row r="20" spans="1:7" ht="15.75">
      <c r="A20" s="2"/>
      <c r="B20" s="2"/>
      <c r="C20" s="2"/>
      <c r="D20" s="2"/>
      <c r="E20" s="2"/>
      <c r="F20" s="2"/>
      <c r="G20" s="2"/>
    </row>
    <row r="21" spans="1:7" ht="15.75">
      <c r="A21" s="2"/>
      <c r="B21" s="2"/>
      <c r="C21" s="2"/>
      <c r="D21" s="2"/>
      <c r="E21" s="2"/>
      <c r="F21" s="2"/>
      <c r="G21" s="2"/>
    </row>
    <row r="22" spans="1:7" ht="15.75">
      <c r="A22" s="2"/>
      <c r="B22" s="2"/>
      <c r="C22" s="2"/>
      <c r="D22" s="2"/>
      <c r="E22" s="2"/>
      <c r="F22" s="2"/>
      <c r="G22" s="35" t="s">
        <v>1168</v>
      </c>
    </row>
    <row r="23" spans="1:7" ht="15.75">
      <c r="A23" s="2"/>
      <c r="B23" s="2"/>
      <c r="C23" s="2"/>
      <c r="D23" s="2"/>
      <c r="E23" s="2"/>
      <c r="F23" s="2"/>
      <c r="G23" s="2"/>
    </row>
    <row r="24" spans="1:7" ht="15.75">
      <c r="A24" s="2"/>
      <c r="B24" s="2"/>
      <c r="C24" s="2"/>
      <c r="D24" s="2"/>
      <c r="E24" s="2"/>
      <c r="F24" s="2"/>
      <c r="G24" s="2"/>
    </row>
    <row r="25" spans="1:7" ht="15.75">
      <c r="A25" s="417" t="s">
        <v>11</v>
      </c>
      <c r="B25" s="417"/>
      <c r="C25" s="417"/>
      <c r="D25" s="417" t="s">
        <v>724</v>
      </c>
      <c r="E25" s="417"/>
      <c r="F25" s="417"/>
      <c r="G25" s="3" t="s">
        <v>49</v>
      </c>
    </row>
    <row r="26" spans="1:7" ht="15.75">
      <c r="A26" s="1"/>
      <c r="B26" s="1"/>
      <c r="C26" s="1"/>
      <c r="D26" s="1"/>
      <c r="E26" s="1"/>
      <c r="F26" s="1"/>
      <c r="G26" s="1"/>
    </row>
    <row r="31" spans="1:7" ht="15.75">
      <c r="A31" s="1" t="s">
        <v>0</v>
      </c>
      <c r="B31" s="1"/>
      <c r="C31" s="1"/>
      <c r="D31" s="1"/>
      <c r="E31" s="1"/>
      <c r="F31" s="1"/>
      <c r="G31" s="1"/>
    </row>
    <row r="32" spans="1:7" ht="15.75">
      <c r="A32" s="2" t="s">
        <v>70</v>
      </c>
      <c r="B32" s="2"/>
      <c r="C32" s="2"/>
      <c r="D32" s="1"/>
      <c r="E32" s="1"/>
      <c r="F32" s="1"/>
      <c r="G32" s="1"/>
    </row>
    <row r="33" spans="1:7" ht="15.75">
      <c r="A33" s="417" t="s">
        <v>115</v>
      </c>
      <c r="B33" s="417"/>
      <c r="C33" s="417"/>
      <c r="D33" s="417"/>
      <c r="E33" s="417"/>
      <c r="F33" s="417"/>
      <c r="G33" s="417"/>
    </row>
    <row r="34" spans="1:7" ht="15.75">
      <c r="A34" s="417" t="s">
        <v>82</v>
      </c>
      <c r="B34" s="417"/>
      <c r="C34" s="417"/>
      <c r="D34" s="417"/>
      <c r="E34" s="417"/>
      <c r="F34" s="417"/>
      <c r="G34" s="417"/>
    </row>
    <row r="35" spans="1:7" ht="15.75">
      <c r="A35" s="417" t="s">
        <v>719</v>
      </c>
      <c r="B35" s="417"/>
      <c r="C35" s="417"/>
      <c r="D35" s="417"/>
      <c r="E35" s="417"/>
      <c r="F35" s="417"/>
      <c r="G35" s="417"/>
    </row>
    <row r="36" spans="1:7" ht="15.75">
      <c r="A36" s="421" t="s">
        <v>1167</v>
      </c>
      <c r="B36" s="421"/>
      <c r="C36" s="421"/>
      <c r="D36" s="421"/>
      <c r="E36" s="421"/>
      <c r="F36" s="421"/>
      <c r="G36" s="421"/>
    </row>
    <row r="37" spans="1:7" ht="15.75">
      <c r="A37" s="3"/>
      <c r="B37" s="3"/>
      <c r="C37" s="3"/>
      <c r="D37" s="3"/>
      <c r="E37" s="3"/>
      <c r="F37" s="3"/>
      <c r="G37" s="35" t="s">
        <v>109</v>
      </c>
    </row>
    <row r="38" spans="1:7" ht="15.75">
      <c r="A38" s="1"/>
      <c r="B38" s="1"/>
      <c r="C38" s="1"/>
      <c r="D38" s="1"/>
      <c r="E38" s="1"/>
      <c r="F38" s="1"/>
      <c r="G38" s="1"/>
    </row>
    <row r="39" spans="1:7" ht="33" customHeight="1">
      <c r="A39" s="4" t="s">
        <v>1</v>
      </c>
      <c r="B39" s="14" t="s">
        <v>84</v>
      </c>
      <c r="C39" s="6" t="s">
        <v>2</v>
      </c>
      <c r="D39" s="5" t="s">
        <v>3</v>
      </c>
      <c r="E39" s="14" t="s">
        <v>48</v>
      </c>
      <c r="F39" s="14" t="s">
        <v>52</v>
      </c>
      <c r="G39" s="4" t="s">
        <v>4</v>
      </c>
    </row>
    <row r="40" spans="1:7" s="20" customFormat="1" ht="24.75" customHeight="1">
      <c r="A40" s="108">
        <v>1</v>
      </c>
      <c r="B40" s="20" t="s">
        <v>112</v>
      </c>
      <c r="C40" s="156" t="s">
        <v>113</v>
      </c>
      <c r="D40" s="205" t="s">
        <v>114</v>
      </c>
      <c r="E40" s="156" t="s">
        <v>16</v>
      </c>
      <c r="F40" s="160">
        <v>140000</v>
      </c>
      <c r="G40" s="166"/>
    </row>
    <row r="41" spans="1:7" s="20" customFormat="1" ht="24.75" customHeight="1">
      <c r="A41" s="108">
        <v>2</v>
      </c>
      <c r="B41" s="159" t="s">
        <v>638</v>
      </c>
      <c r="C41" s="156" t="s">
        <v>639</v>
      </c>
      <c r="D41" s="205" t="s">
        <v>640</v>
      </c>
      <c r="E41" s="156" t="s">
        <v>146</v>
      </c>
      <c r="F41" s="160">
        <v>140000</v>
      </c>
      <c r="G41" s="166"/>
    </row>
    <row r="42" spans="1:15" s="2" customFormat="1" ht="24.75" customHeight="1">
      <c r="A42" s="432" t="s">
        <v>8</v>
      </c>
      <c r="B42" s="437"/>
      <c r="C42" s="437"/>
      <c r="D42" s="437"/>
      <c r="E42" s="433"/>
      <c r="F42" s="64">
        <f>SUM(F40:F41)</f>
        <v>280000</v>
      </c>
      <c r="G42" s="4"/>
      <c r="H42" s="61"/>
      <c r="I42" s="61"/>
      <c r="J42" s="61"/>
      <c r="K42" s="61"/>
      <c r="L42" s="61"/>
      <c r="M42" s="61"/>
      <c r="N42" s="61"/>
      <c r="O42" s="61"/>
    </row>
    <row r="43" spans="1:7" ht="27" customHeight="1">
      <c r="A43" s="1"/>
      <c r="B43" s="441" t="s">
        <v>670</v>
      </c>
      <c r="C43" s="441"/>
      <c r="D43" s="441"/>
      <c r="E43" s="441"/>
      <c r="F43" s="441"/>
      <c r="G43" s="1"/>
    </row>
    <row r="44" spans="1:7" ht="15.75">
      <c r="A44" s="1"/>
      <c r="B44" s="1"/>
      <c r="C44" s="1"/>
      <c r="D44" s="1"/>
      <c r="E44" s="1"/>
      <c r="F44" s="1"/>
      <c r="G44" s="1"/>
    </row>
    <row r="45" spans="1:7" ht="15.75">
      <c r="A45" s="417" t="s">
        <v>9</v>
      </c>
      <c r="B45" s="417"/>
      <c r="C45" s="417"/>
      <c r="D45" s="417" t="s">
        <v>50</v>
      </c>
      <c r="E45" s="417"/>
      <c r="F45" s="417"/>
      <c r="G45" s="3" t="s">
        <v>10</v>
      </c>
    </row>
    <row r="46" spans="1:7" ht="15.75">
      <c r="A46" s="2"/>
      <c r="B46" s="2"/>
      <c r="C46" s="2"/>
      <c r="D46" s="417" t="s">
        <v>51</v>
      </c>
      <c r="E46" s="417"/>
      <c r="F46" s="417"/>
      <c r="G46" s="3" t="s">
        <v>12</v>
      </c>
    </row>
    <row r="47" spans="1:7" ht="15.75">
      <c r="A47" s="2"/>
      <c r="B47" s="2"/>
      <c r="C47" s="2"/>
      <c r="D47" s="2"/>
      <c r="E47" s="2"/>
      <c r="F47" s="2"/>
      <c r="G47" s="2"/>
    </row>
    <row r="48" spans="1:7" ht="15.75">
      <c r="A48" s="2"/>
      <c r="B48" s="2"/>
      <c r="C48" s="2"/>
      <c r="D48" s="2"/>
      <c r="E48" s="2"/>
      <c r="F48" s="2"/>
      <c r="G48" s="2"/>
    </row>
    <row r="49" spans="1:7" ht="15.75">
      <c r="A49" s="2"/>
      <c r="B49" s="2"/>
      <c r="C49" s="2"/>
      <c r="D49" s="2"/>
      <c r="E49" s="2"/>
      <c r="F49" s="2"/>
      <c r="G49" s="2"/>
    </row>
    <row r="50" spans="1:7" ht="15.75">
      <c r="A50" s="2"/>
      <c r="B50" s="2"/>
      <c r="C50" s="2"/>
      <c r="D50" s="2"/>
      <c r="E50" s="2"/>
      <c r="F50" s="2"/>
      <c r="G50" s="35" t="s">
        <v>1168</v>
      </c>
    </row>
    <row r="51" spans="1:7" ht="15.75">
      <c r="A51" s="2"/>
      <c r="B51" s="2"/>
      <c r="C51" s="2"/>
      <c r="D51" s="2"/>
      <c r="E51" s="2"/>
      <c r="F51" s="2"/>
      <c r="G51" s="2"/>
    </row>
    <row r="52" spans="1:7" ht="15.75">
      <c r="A52" s="2"/>
      <c r="B52" s="2"/>
      <c r="C52" s="2"/>
      <c r="D52" s="2"/>
      <c r="E52" s="2"/>
      <c r="F52" s="2"/>
      <c r="G52" s="2"/>
    </row>
    <row r="53" spans="1:7" ht="15.75">
      <c r="A53" s="417" t="s">
        <v>11</v>
      </c>
      <c r="B53" s="417"/>
      <c r="C53" s="417"/>
      <c r="D53" s="417" t="s">
        <v>724</v>
      </c>
      <c r="E53" s="417"/>
      <c r="F53" s="417"/>
      <c r="G53" s="3" t="s">
        <v>49</v>
      </c>
    </row>
    <row r="60" ht="12" customHeight="1"/>
    <row r="61" ht="12" customHeight="1"/>
    <row r="62" spans="1:7" ht="15.75">
      <c r="A62" s="1" t="s">
        <v>0</v>
      </c>
      <c r="B62" s="1"/>
      <c r="C62" s="1"/>
      <c r="D62" s="1"/>
      <c r="E62" s="1"/>
      <c r="F62" s="1"/>
      <c r="G62" s="1"/>
    </row>
    <row r="63" spans="1:7" ht="15.75">
      <c r="A63" s="2" t="s">
        <v>70</v>
      </c>
      <c r="B63" s="2"/>
      <c r="C63" s="2"/>
      <c r="D63" s="1"/>
      <c r="E63" s="1"/>
      <c r="F63" s="1"/>
      <c r="G63" s="1"/>
    </row>
    <row r="64" spans="1:7" ht="15.75">
      <c r="A64" s="417" t="s">
        <v>641</v>
      </c>
      <c r="B64" s="417"/>
      <c r="C64" s="417"/>
      <c r="D64" s="417"/>
      <c r="E64" s="417"/>
      <c r="F64" s="417"/>
      <c r="G64" s="417"/>
    </row>
    <row r="65" spans="1:7" ht="15.75">
      <c r="A65" s="417" t="s">
        <v>82</v>
      </c>
      <c r="B65" s="417"/>
      <c r="C65" s="417"/>
      <c r="D65" s="417"/>
      <c r="E65" s="417"/>
      <c r="F65" s="417"/>
      <c r="G65" s="417"/>
    </row>
    <row r="66" spans="1:7" ht="15.75">
      <c r="A66" s="417" t="s">
        <v>719</v>
      </c>
      <c r="B66" s="417"/>
      <c r="C66" s="417"/>
      <c r="D66" s="417"/>
      <c r="E66" s="417"/>
      <c r="F66" s="417"/>
      <c r="G66" s="417"/>
    </row>
    <row r="67" spans="1:7" ht="15.75">
      <c r="A67" s="421" t="s">
        <v>1167</v>
      </c>
      <c r="B67" s="421"/>
      <c r="C67" s="421"/>
      <c r="D67" s="421"/>
      <c r="E67" s="421"/>
      <c r="F67" s="421"/>
      <c r="G67" s="421"/>
    </row>
    <row r="68" spans="1:7" ht="15.75">
      <c r="A68" s="3"/>
      <c r="B68" s="3"/>
      <c r="C68" s="3"/>
      <c r="D68" s="3"/>
      <c r="E68" s="3"/>
      <c r="F68" s="3"/>
      <c r="G68" s="35" t="s">
        <v>109</v>
      </c>
    </row>
    <row r="69" spans="1:7" ht="15.75">
      <c r="A69" s="1"/>
      <c r="B69" s="1"/>
      <c r="C69" s="1"/>
      <c r="D69" s="1"/>
      <c r="E69" s="1"/>
      <c r="F69" s="1"/>
      <c r="G69" s="1"/>
    </row>
    <row r="70" spans="1:7" ht="33" customHeight="1">
      <c r="A70" s="4" t="s">
        <v>1</v>
      </c>
      <c r="B70" s="14" t="s">
        <v>84</v>
      </c>
      <c r="C70" s="6" t="s">
        <v>2</v>
      </c>
      <c r="D70" s="5" t="s">
        <v>3</v>
      </c>
      <c r="E70" s="14" t="s">
        <v>48</v>
      </c>
      <c r="F70" s="14" t="s">
        <v>52</v>
      </c>
      <c r="G70" s="4" t="s">
        <v>4</v>
      </c>
    </row>
    <row r="71" spans="1:7" s="21" customFormat="1" ht="20.25" customHeight="1">
      <c r="A71" s="223">
        <v>1</v>
      </c>
      <c r="B71" s="21" t="s">
        <v>643</v>
      </c>
      <c r="C71" s="224" t="s">
        <v>171</v>
      </c>
      <c r="D71" s="220" t="s">
        <v>644</v>
      </c>
      <c r="E71" s="224" t="s">
        <v>73</v>
      </c>
      <c r="F71" s="225">
        <v>140000</v>
      </c>
      <c r="G71" s="289"/>
    </row>
    <row r="72" spans="1:7" s="21" customFormat="1" ht="20.25" customHeight="1">
      <c r="A72" s="74">
        <v>2</v>
      </c>
      <c r="B72" s="128" t="s">
        <v>911</v>
      </c>
      <c r="C72" s="76" t="s">
        <v>27</v>
      </c>
      <c r="D72" s="134" t="s">
        <v>912</v>
      </c>
      <c r="E72" s="76" t="s">
        <v>73</v>
      </c>
      <c r="F72" s="183">
        <v>140000</v>
      </c>
      <c r="G72" s="150"/>
    </row>
    <row r="73" spans="1:7" s="21" customFormat="1" ht="20.25" customHeight="1">
      <c r="A73" s="74">
        <v>3</v>
      </c>
      <c r="B73" s="128" t="s">
        <v>913</v>
      </c>
      <c r="C73" s="76" t="s">
        <v>914</v>
      </c>
      <c r="D73" s="134" t="s">
        <v>211</v>
      </c>
      <c r="E73" s="76" t="s">
        <v>74</v>
      </c>
      <c r="F73" s="183">
        <v>140000</v>
      </c>
      <c r="G73" s="150"/>
    </row>
    <row r="74" spans="1:7" s="21" customFormat="1" ht="20.25" customHeight="1">
      <c r="A74" s="74">
        <v>4</v>
      </c>
      <c r="B74" s="128" t="s">
        <v>647</v>
      </c>
      <c r="C74" s="76" t="s">
        <v>648</v>
      </c>
      <c r="D74" s="134" t="s">
        <v>649</v>
      </c>
      <c r="E74" s="76" t="s">
        <v>1156</v>
      </c>
      <c r="F74" s="183">
        <v>140000</v>
      </c>
      <c r="G74" s="150"/>
    </row>
    <row r="75" spans="1:7" s="21" customFormat="1" ht="20.25" customHeight="1">
      <c r="A75" s="74">
        <v>5</v>
      </c>
      <c r="B75" s="128" t="s">
        <v>645</v>
      </c>
      <c r="C75" s="76" t="s">
        <v>646</v>
      </c>
      <c r="D75" s="134" t="s">
        <v>406</v>
      </c>
      <c r="E75" s="76" t="s">
        <v>72</v>
      </c>
      <c r="F75" s="183">
        <v>140000</v>
      </c>
      <c r="G75" s="150"/>
    </row>
    <row r="76" spans="1:7" s="21" customFormat="1" ht="20.25" customHeight="1">
      <c r="A76" s="90">
        <v>6</v>
      </c>
      <c r="B76" s="21" t="s">
        <v>642</v>
      </c>
      <c r="C76" s="92" t="s">
        <v>376</v>
      </c>
      <c r="D76" s="302" t="s">
        <v>304</v>
      </c>
      <c r="E76" s="299" t="s">
        <v>579</v>
      </c>
      <c r="F76" s="183">
        <v>140000</v>
      </c>
      <c r="G76" s="324"/>
    </row>
    <row r="77" spans="1:15" s="1" customFormat="1" ht="20.25" customHeight="1">
      <c r="A77" s="432" t="s">
        <v>8</v>
      </c>
      <c r="B77" s="437"/>
      <c r="C77" s="437"/>
      <c r="D77" s="437"/>
      <c r="E77" s="433"/>
      <c r="F77" s="64">
        <f>SUM(F71:F76)</f>
        <v>840000</v>
      </c>
      <c r="G77" s="79"/>
      <c r="H77" s="20"/>
      <c r="I77" s="20"/>
      <c r="J77" s="20"/>
      <c r="K77" s="20"/>
      <c r="L77" s="20"/>
      <c r="M77" s="20"/>
      <c r="N77" s="20"/>
      <c r="O77" s="20"/>
    </row>
    <row r="78" spans="1:7" ht="27" customHeight="1">
      <c r="A78" s="1"/>
      <c r="B78" s="441" t="s">
        <v>671</v>
      </c>
      <c r="C78" s="441"/>
      <c r="D78" s="441"/>
      <c r="E78" s="441"/>
      <c r="F78" s="441"/>
      <c r="G78" s="1"/>
    </row>
    <row r="79" spans="1:7" ht="15.75">
      <c r="A79" s="1"/>
      <c r="B79" s="1"/>
      <c r="C79" s="1"/>
      <c r="D79" s="1"/>
      <c r="E79" s="1"/>
      <c r="F79" s="1"/>
      <c r="G79" s="1"/>
    </row>
    <row r="80" spans="1:7" ht="15.75">
      <c r="A80" s="417" t="s">
        <v>9</v>
      </c>
      <c r="B80" s="417"/>
      <c r="C80" s="417"/>
      <c r="D80" s="417" t="s">
        <v>50</v>
      </c>
      <c r="E80" s="417"/>
      <c r="F80" s="417"/>
      <c r="G80" s="3" t="s">
        <v>10</v>
      </c>
    </row>
    <row r="81" spans="1:7" ht="15.75">
      <c r="A81" s="2"/>
      <c r="B81" s="2"/>
      <c r="C81" s="2"/>
      <c r="D81" s="417" t="s">
        <v>51</v>
      </c>
      <c r="E81" s="417"/>
      <c r="F81" s="417"/>
      <c r="G81" s="3" t="s">
        <v>12</v>
      </c>
    </row>
    <row r="82" spans="1:7" ht="15.75">
      <c r="A82" s="2"/>
      <c r="B82" s="2"/>
      <c r="C82" s="2"/>
      <c r="D82" s="2"/>
      <c r="E82" s="2"/>
      <c r="F82" s="2"/>
      <c r="G82" s="2"/>
    </row>
    <row r="83" spans="1:7" ht="15.75">
      <c r="A83" s="2"/>
      <c r="B83" s="2"/>
      <c r="C83" s="2"/>
      <c r="D83" s="2"/>
      <c r="E83" s="2"/>
      <c r="F83" s="2"/>
      <c r="G83" s="2"/>
    </row>
    <row r="84" spans="1:7" ht="15.75">
      <c r="A84" s="2"/>
      <c r="B84" s="2"/>
      <c r="C84" s="2"/>
      <c r="D84" s="2"/>
      <c r="E84" s="2"/>
      <c r="F84" s="2"/>
      <c r="G84" s="2"/>
    </row>
    <row r="85" spans="1:7" ht="15.75">
      <c r="A85" s="2"/>
      <c r="B85" s="2"/>
      <c r="C85" s="2"/>
      <c r="D85" s="2"/>
      <c r="E85" s="2"/>
      <c r="F85" s="2"/>
      <c r="G85" s="35" t="s">
        <v>1168</v>
      </c>
    </row>
    <row r="86" spans="1:7" ht="15.75">
      <c r="A86" s="2"/>
      <c r="B86" s="2"/>
      <c r="C86" s="2"/>
      <c r="D86" s="2"/>
      <c r="E86" s="2"/>
      <c r="F86" s="2"/>
      <c r="G86" s="35"/>
    </row>
    <row r="87" spans="1:7" ht="15.75">
      <c r="A87" s="2"/>
      <c r="B87" s="2"/>
      <c r="C87" s="2"/>
      <c r="D87" s="2"/>
      <c r="E87" s="2"/>
      <c r="F87" s="2"/>
      <c r="G87" s="2"/>
    </row>
    <row r="88" spans="1:7" ht="15.75">
      <c r="A88" s="2"/>
      <c r="B88" s="2"/>
      <c r="C88" s="2"/>
      <c r="D88" s="2"/>
      <c r="E88" s="2"/>
      <c r="F88" s="2"/>
      <c r="G88" s="2"/>
    </row>
    <row r="89" spans="1:7" ht="15.75">
      <c r="A89" s="417" t="s">
        <v>11</v>
      </c>
      <c r="B89" s="417"/>
      <c r="C89" s="417"/>
      <c r="D89" s="417" t="s">
        <v>724</v>
      </c>
      <c r="E89" s="417"/>
      <c r="F89" s="417"/>
      <c r="G89" s="3" t="s">
        <v>49</v>
      </c>
    </row>
    <row r="90" ht="17.25" customHeight="1"/>
    <row r="91" spans="1:7" ht="15.75">
      <c r="A91" s="1" t="s">
        <v>0</v>
      </c>
      <c r="B91" s="1"/>
      <c r="C91" s="1"/>
      <c r="D91" s="1"/>
      <c r="E91" s="1"/>
      <c r="F91" s="1"/>
      <c r="G91" s="1"/>
    </row>
    <row r="92" spans="1:7" ht="15.75">
      <c r="A92" s="2" t="s">
        <v>70</v>
      </c>
      <c r="B92" s="2"/>
      <c r="C92" s="2"/>
      <c r="D92" s="1"/>
      <c r="E92" s="1"/>
      <c r="F92" s="1"/>
      <c r="G92" s="1"/>
    </row>
    <row r="93" spans="1:7" ht="15.75">
      <c r="A93" s="417" t="s">
        <v>650</v>
      </c>
      <c r="B93" s="417"/>
      <c r="C93" s="417"/>
      <c r="D93" s="417"/>
      <c r="E93" s="417"/>
      <c r="F93" s="417"/>
      <c r="G93" s="417"/>
    </row>
    <row r="94" spans="1:7" ht="15.75">
      <c r="A94" s="417" t="s">
        <v>82</v>
      </c>
      <c r="B94" s="417"/>
      <c r="C94" s="417"/>
      <c r="D94" s="417"/>
      <c r="E94" s="417"/>
      <c r="F94" s="417"/>
      <c r="G94" s="417"/>
    </row>
    <row r="95" spans="1:7" ht="15.75">
      <c r="A95" s="417" t="s">
        <v>719</v>
      </c>
      <c r="B95" s="417"/>
      <c r="C95" s="417"/>
      <c r="D95" s="417"/>
      <c r="E95" s="417"/>
      <c r="F95" s="417"/>
      <c r="G95" s="417"/>
    </row>
    <row r="96" spans="1:7" ht="15.75">
      <c r="A96" s="421" t="s">
        <v>1167</v>
      </c>
      <c r="B96" s="421"/>
      <c r="C96" s="421"/>
      <c r="D96" s="421"/>
      <c r="E96" s="421"/>
      <c r="F96" s="421"/>
      <c r="G96" s="421"/>
    </row>
    <row r="97" spans="1:7" ht="15.75">
      <c r="A97" s="3"/>
      <c r="B97" s="3"/>
      <c r="C97" s="3"/>
      <c r="D97" s="3"/>
      <c r="E97" s="3"/>
      <c r="F97" s="3"/>
      <c r="G97" s="35" t="s">
        <v>109</v>
      </c>
    </row>
    <row r="98" spans="1:7" ht="15.75">
      <c r="A98" s="1"/>
      <c r="B98" s="1"/>
      <c r="C98" s="1"/>
      <c r="D98" s="1"/>
      <c r="E98" s="1"/>
      <c r="F98" s="1"/>
      <c r="G98" s="1"/>
    </row>
    <row r="99" spans="1:7" ht="33" customHeight="1">
      <c r="A99" s="4" t="s">
        <v>1</v>
      </c>
      <c r="B99" s="14" t="s">
        <v>84</v>
      </c>
      <c r="C99" s="6" t="s">
        <v>2</v>
      </c>
      <c r="D99" s="5" t="s">
        <v>3</v>
      </c>
      <c r="E99" s="14" t="s">
        <v>48</v>
      </c>
      <c r="F99" s="14" t="s">
        <v>52</v>
      </c>
      <c r="G99" s="4" t="s">
        <v>4</v>
      </c>
    </row>
    <row r="100" spans="1:7" s="21" customFormat="1" ht="20.25" customHeight="1">
      <c r="A100" s="223">
        <v>1</v>
      </c>
      <c r="B100" s="21" t="s">
        <v>919</v>
      </c>
      <c r="C100" s="224" t="s">
        <v>920</v>
      </c>
      <c r="D100" s="220" t="s">
        <v>7</v>
      </c>
      <c r="E100" s="224" t="s">
        <v>74</v>
      </c>
      <c r="F100" s="325">
        <v>140000</v>
      </c>
      <c r="G100" s="289"/>
    </row>
    <row r="101" spans="1:7" s="21" customFormat="1" ht="20.25" customHeight="1">
      <c r="A101" s="74">
        <v>2</v>
      </c>
      <c r="B101" s="128" t="s">
        <v>917</v>
      </c>
      <c r="C101" s="76" t="s">
        <v>918</v>
      </c>
      <c r="D101" s="134" t="s">
        <v>34</v>
      </c>
      <c r="E101" s="76" t="s">
        <v>765</v>
      </c>
      <c r="F101" s="106">
        <v>140000</v>
      </c>
      <c r="G101" s="150"/>
    </row>
    <row r="102" spans="1:7" s="21" customFormat="1" ht="20.25" customHeight="1">
      <c r="A102" s="74">
        <v>3</v>
      </c>
      <c r="B102" s="128" t="s">
        <v>1000</v>
      </c>
      <c r="C102" s="76" t="s">
        <v>374</v>
      </c>
      <c r="D102" s="134" t="s">
        <v>144</v>
      </c>
      <c r="E102" s="76" t="s">
        <v>73</v>
      </c>
      <c r="F102" s="106">
        <v>140000</v>
      </c>
      <c r="G102" s="150"/>
    </row>
    <row r="103" spans="1:7" s="21" customFormat="1" ht="20.25" customHeight="1">
      <c r="A103" s="74">
        <v>4</v>
      </c>
      <c r="B103" s="128" t="s">
        <v>651</v>
      </c>
      <c r="C103" s="76" t="s">
        <v>43</v>
      </c>
      <c r="D103" s="134" t="s">
        <v>228</v>
      </c>
      <c r="E103" s="76" t="s">
        <v>72</v>
      </c>
      <c r="F103" s="106">
        <v>140000</v>
      </c>
      <c r="G103" s="150"/>
    </row>
    <row r="104" spans="1:7" s="21" customFormat="1" ht="20.25" customHeight="1">
      <c r="A104" s="74">
        <v>5</v>
      </c>
      <c r="B104" s="128" t="s">
        <v>916</v>
      </c>
      <c r="C104" s="76" t="s">
        <v>19</v>
      </c>
      <c r="D104" s="134" t="s">
        <v>21</v>
      </c>
      <c r="E104" s="76" t="s">
        <v>73</v>
      </c>
      <c r="F104" s="106">
        <v>140000</v>
      </c>
      <c r="G104" s="150"/>
    </row>
    <row r="105" spans="1:7" s="21" customFormat="1" ht="20.25" customHeight="1">
      <c r="A105" s="74">
        <v>6</v>
      </c>
      <c r="B105" s="128" t="s">
        <v>652</v>
      </c>
      <c r="C105" s="76" t="s">
        <v>36</v>
      </c>
      <c r="D105" s="134" t="s">
        <v>653</v>
      </c>
      <c r="E105" s="76" t="s">
        <v>73</v>
      </c>
      <c r="F105" s="106">
        <v>140000</v>
      </c>
      <c r="G105" s="184"/>
    </row>
    <row r="106" spans="1:7" s="21" customFormat="1" ht="20.25" customHeight="1">
      <c r="A106" s="74">
        <v>7</v>
      </c>
      <c r="B106" s="128" t="s">
        <v>915</v>
      </c>
      <c r="C106" s="76" t="s">
        <v>223</v>
      </c>
      <c r="D106" s="134" t="s">
        <v>1119</v>
      </c>
      <c r="E106" s="76" t="s">
        <v>72</v>
      </c>
      <c r="F106" s="106">
        <v>140000</v>
      </c>
      <c r="G106" s="150"/>
    </row>
    <row r="107" spans="1:7" s="21" customFormat="1" ht="20.25" customHeight="1">
      <c r="A107" s="74">
        <v>8</v>
      </c>
      <c r="B107" s="226" t="s">
        <v>921</v>
      </c>
      <c r="C107" s="76" t="s">
        <v>31</v>
      </c>
      <c r="D107" s="134" t="s">
        <v>102</v>
      </c>
      <c r="E107" s="76" t="s">
        <v>73</v>
      </c>
      <c r="F107" s="106">
        <v>140000</v>
      </c>
      <c r="G107" s="150"/>
    </row>
    <row r="108" spans="1:15" s="1" customFormat="1" ht="20.25" customHeight="1">
      <c r="A108" s="432" t="s">
        <v>8</v>
      </c>
      <c r="B108" s="437"/>
      <c r="C108" s="437"/>
      <c r="D108" s="437"/>
      <c r="E108" s="433"/>
      <c r="F108" s="64">
        <f>SUM(F100:F107)</f>
        <v>1120000</v>
      </c>
      <c r="G108" s="79"/>
      <c r="H108" s="20"/>
      <c r="I108" s="20"/>
      <c r="J108" s="20"/>
      <c r="K108" s="20"/>
      <c r="L108" s="20"/>
      <c r="M108" s="20"/>
      <c r="N108" s="20"/>
      <c r="O108" s="20"/>
    </row>
    <row r="109" spans="1:7" ht="27" customHeight="1">
      <c r="A109" s="1"/>
      <c r="B109" s="45" t="s">
        <v>666</v>
      </c>
      <c r="C109" s="45"/>
      <c r="D109" s="45"/>
      <c r="E109" s="45"/>
      <c r="F109" s="45"/>
      <c r="G109" s="1"/>
    </row>
    <row r="110" spans="1:7" ht="15.75">
      <c r="A110" s="1"/>
      <c r="B110" s="1"/>
      <c r="C110" s="1"/>
      <c r="D110" s="1"/>
      <c r="E110" s="1"/>
      <c r="F110" s="1"/>
      <c r="G110" s="1"/>
    </row>
    <row r="111" spans="1:7" ht="15.75">
      <c r="A111" s="417" t="s">
        <v>9</v>
      </c>
      <c r="B111" s="417"/>
      <c r="C111" s="417"/>
      <c r="D111" s="417" t="s">
        <v>50</v>
      </c>
      <c r="E111" s="417"/>
      <c r="F111" s="417"/>
      <c r="G111" s="3" t="s">
        <v>10</v>
      </c>
    </row>
    <row r="112" spans="1:7" ht="15.75">
      <c r="A112" s="2"/>
      <c r="B112" s="2"/>
      <c r="C112" s="2"/>
      <c r="D112" s="417" t="s">
        <v>51</v>
      </c>
      <c r="E112" s="417"/>
      <c r="F112" s="417"/>
      <c r="G112" s="3" t="s">
        <v>12</v>
      </c>
    </row>
    <row r="113" spans="1:7" ht="15.75">
      <c r="A113" s="2"/>
      <c r="B113" s="2"/>
      <c r="C113" s="2"/>
      <c r="D113" s="3"/>
      <c r="E113" s="3"/>
      <c r="F113" s="3"/>
      <c r="G113" s="3"/>
    </row>
    <row r="114" spans="1:7" ht="15.75">
      <c r="A114" s="2"/>
      <c r="B114" s="2"/>
      <c r="C114" s="2"/>
      <c r="D114" s="3"/>
      <c r="E114" s="3"/>
      <c r="F114" s="3"/>
      <c r="G114" s="3"/>
    </row>
    <row r="115" spans="1:7" ht="15.75">
      <c r="A115" s="2"/>
      <c r="B115" s="2"/>
      <c r="C115" s="2"/>
      <c r="D115" s="2"/>
      <c r="E115" s="2"/>
      <c r="F115" s="2"/>
      <c r="G115" s="35" t="s">
        <v>1168</v>
      </c>
    </row>
    <row r="116" spans="1:7" ht="15.75">
      <c r="A116" s="2"/>
      <c r="B116" s="2"/>
      <c r="C116" s="2"/>
      <c r="D116" s="2"/>
      <c r="E116" s="2"/>
      <c r="F116" s="2"/>
      <c r="G116" s="2"/>
    </row>
    <row r="117" spans="1:7" ht="15.75">
      <c r="A117" s="2"/>
      <c r="B117" s="2"/>
      <c r="C117" s="2"/>
      <c r="D117" s="2"/>
      <c r="E117" s="2"/>
      <c r="F117" s="2"/>
      <c r="G117" s="2"/>
    </row>
    <row r="118" spans="1:7" ht="15.75">
      <c r="A118" s="417" t="s">
        <v>11</v>
      </c>
      <c r="B118" s="417"/>
      <c r="C118" s="417"/>
      <c r="D118" s="417" t="s">
        <v>724</v>
      </c>
      <c r="E118" s="417"/>
      <c r="F118" s="417"/>
      <c r="G118" s="3" t="s">
        <v>49</v>
      </c>
    </row>
    <row r="119" spans="1:7" ht="15.75">
      <c r="A119" s="3"/>
      <c r="B119" s="3"/>
      <c r="C119" s="3"/>
      <c r="D119" s="3"/>
      <c r="E119" s="3"/>
      <c r="F119" s="3"/>
      <c r="G119" s="3"/>
    </row>
    <row r="120" spans="1:7" ht="15.75">
      <c r="A120" s="1" t="s">
        <v>0</v>
      </c>
      <c r="B120" s="1"/>
      <c r="C120" s="1"/>
      <c r="D120" s="1"/>
      <c r="E120" s="1"/>
      <c r="F120" s="1"/>
      <c r="G120" s="1"/>
    </row>
    <row r="121" spans="1:7" ht="15.75">
      <c r="A121" s="2" t="s">
        <v>70</v>
      </c>
      <c r="B121" s="2"/>
      <c r="C121" s="2"/>
      <c r="D121" s="1"/>
      <c r="E121" s="1"/>
      <c r="F121" s="1"/>
      <c r="G121" s="1"/>
    </row>
    <row r="122" spans="1:7" ht="15.75">
      <c r="A122" s="417" t="s">
        <v>1001</v>
      </c>
      <c r="B122" s="417"/>
      <c r="C122" s="417"/>
      <c r="D122" s="417"/>
      <c r="E122" s="417"/>
      <c r="F122" s="417"/>
      <c r="G122" s="417"/>
    </row>
    <row r="123" spans="1:7" ht="15.75">
      <c r="A123" s="417" t="s">
        <v>82</v>
      </c>
      <c r="B123" s="417"/>
      <c r="C123" s="417"/>
      <c r="D123" s="417"/>
      <c r="E123" s="417"/>
      <c r="F123" s="417"/>
      <c r="G123" s="417"/>
    </row>
    <row r="124" spans="1:7" ht="15.75">
      <c r="A124" s="417" t="s">
        <v>719</v>
      </c>
      <c r="B124" s="417"/>
      <c r="C124" s="417"/>
      <c r="D124" s="417"/>
      <c r="E124" s="417"/>
      <c r="F124" s="417"/>
      <c r="G124" s="417"/>
    </row>
    <row r="125" spans="1:7" ht="15.75">
      <c r="A125" s="421" t="s">
        <v>1167</v>
      </c>
      <c r="B125" s="421"/>
      <c r="C125" s="421"/>
      <c r="D125" s="421"/>
      <c r="E125" s="421"/>
      <c r="F125" s="421"/>
      <c r="G125" s="421"/>
    </row>
    <row r="126" spans="1:7" ht="15.75">
      <c r="A126" s="3"/>
      <c r="B126" s="3"/>
      <c r="C126" s="3"/>
      <c r="D126" s="3"/>
      <c r="E126" s="3"/>
      <c r="F126" s="3"/>
      <c r="G126" s="35" t="s">
        <v>109</v>
      </c>
    </row>
    <row r="127" spans="1:7" ht="15.75">
      <c r="A127" s="1"/>
      <c r="B127" s="1"/>
      <c r="C127" s="1"/>
      <c r="D127" s="1"/>
      <c r="E127" s="1"/>
      <c r="F127" s="1"/>
      <c r="G127" s="1"/>
    </row>
    <row r="128" spans="1:7" ht="33" customHeight="1">
      <c r="A128" s="4" t="s">
        <v>1</v>
      </c>
      <c r="B128" s="14" t="s">
        <v>84</v>
      </c>
      <c r="C128" s="6" t="s">
        <v>2</v>
      </c>
      <c r="D128" s="5" t="s">
        <v>3</v>
      </c>
      <c r="E128" s="14" t="s">
        <v>48</v>
      </c>
      <c r="F128" s="14" t="s">
        <v>52</v>
      </c>
      <c r="G128" s="4" t="s">
        <v>4</v>
      </c>
    </row>
    <row r="129" spans="1:7" s="21" customFormat="1" ht="30" customHeight="1">
      <c r="A129" s="233">
        <v>1</v>
      </c>
      <c r="B129" s="305" t="s">
        <v>1002</v>
      </c>
      <c r="C129" s="327" t="s">
        <v>1003</v>
      </c>
      <c r="D129" s="214" t="s">
        <v>878</v>
      </c>
      <c r="E129" s="252" t="s">
        <v>765</v>
      </c>
      <c r="F129" s="238">
        <v>140000</v>
      </c>
      <c r="G129" s="314"/>
    </row>
    <row r="130" spans="1:7" ht="27" customHeight="1">
      <c r="A130" s="1"/>
      <c r="B130" s="43" t="s">
        <v>668</v>
      </c>
      <c r="C130" s="43"/>
      <c r="D130" s="43"/>
      <c r="E130" s="43"/>
      <c r="F130" s="43"/>
      <c r="G130" s="1"/>
    </row>
    <row r="131" spans="1:7" ht="15.75">
      <c r="A131" s="1"/>
      <c r="B131" s="1"/>
      <c r="C131" s="1"/>
      <c r="D131" s="1"/>
      <c r="E131" s="1"/>
      <c r="F131" s="1"/>
      <c r="G131" s="1"/>
    </row>
    <row r="132" spans="1:7" ht="15.75">
      <c r="A132" s="417" t="s">
        <v>9</v>
      </c>
      <c r="B132" s="417"/>
      <c r="C132" s="417"/>
      <c r="D132" s="417" t="s">
        <v>50</v>
      </c>
      <c r="E132" s="417"/>
      <c r="F132" s="417"/>
      <c r="G132" s="3" t="s">
        <v>10</v>
      </c>
    </row>
    <row r="133" spans="1:7" ht="15.75">
      <c r="A133" s="2"/>
      <c r="B133" s="2"/>
      <c r="C133" s="2"/>
      <c r="D133" s="417" t="s">
        <v>51</v>
      </c>
      <c r="E133" s="417"/>
      <c r="F133" s="417"/>
      <c r="G133" s="3" t="s">
        <v>12</v>
      </c>
    </row>
    <row r="134" spans="1:7" ht="15.75">
      <c r="A134" s="2"/>
      <c r="B134" s="2"/>
      <c r="C134" s="2"/>
      <c r="D134" s="3"/>
      <c r="E134" s="3"/>
      <c r="F134" s="3"/>
      <c r="G134" s="3"/>
    </row>
    <row r="135" spans="1:7" ht="15.75">
      <c r="A135" s="2"/>
      <c r="B135" s="2"/>
      <c r="C135" s="2"/>
      <c r="D135" s="3"/>
      <c r="E135" s="3"/>
      <c r="F135" s="3"/>
      <c r="G135" s="3"/>
    </row>
    <row r="136" spans="1:7" ht="15.75">
      <c r="A136" s="2"/>
      <c r="B136" s="2"/>
      <c r="C136" s="2"/>
      <c r="D136" s="2"/>
      <c r="E136" s="2"/>
      <c r="F136" s="2"/>
      <c r="G136" s="35" t="s">
        <v>1168</v>
      </c>
    </row>
    <row r="137" spans="1:7" ht="15.75">
      <c r="A137" s="2"/>
      <c r="B137" s="2"/>
      <c r="C137" s="2"/>
      <c r="D137" s="2"/>
      <c r="E137" s="2"/>
      <c r="F137" s="2"/>
      <c r="G137" s="2"/>
    </row>
    <row r="138" spans="1:7" ht="15.75">
      <c r="A138" s="2"/>
      <c r="B138" s="2"/>
      <c r="C138" s="2"/>
      <c r="D138" s="2"/>
      <c r="E138" s="2"/>
      <c r="F138" s="2"/>
      <c r="G138" s="2"/>
    </row>
    <row r="139" spans="1:7" ht="15.75">
      <c r="A139" s="417" t="s">
        <v>11</v>
      </c>
      <c r="B139" s="417"/>
      <c r="C139" s="417"/>
      <c r="D139" s="417" t="s">
        <v>724</v>
      </c>
      <c r="E139" s="417"/>
      <c r="F139" s="417"/>
      <c r="G139" s="3" t="s">
        <v>49</v>
      </c>
    </row>
    <row r="140" spans="1:7" ht="15.75">
      <c r="A140" s="3"/>
      <c r="B140" s="3"/>
      <c r="C140" s="3"/>
      <c r="D140" s="3"/>
      <c r="E140" s="3"/>
      <c r="F140" s="3"/>
      <c r="G140" s="3"/>
    </row>
    <row r="141" spans="1:7" ht="15.75">
      <c r="A141" s="3"/>
      <c r="B141" s="3"/>
      <c r="C141" s="3"/>
      <c r="D141" s="3"/>
      <c r="E141" s="3"/>
      <c r="F141" s="3"/>
      <c r="G141" s="3"/>
    </row>
    <row r="142" spans="1:7" ht="15.75">
      <c r="A142" s="3"/>
      <c r="B142" s="3"/>
      <c r="C142" s="3"/>
      <c r="D142" s="3"/>
      <c r="E142" s="3"/>
      <c r="F142" s="3"/>
      <c r="G142" s="3"/>
    </row>
    <row r="143" spans="1:7" ht="15.75">
      <c r="A143" s="3"/>
      <c r="B143" s="3"/>
      <c r="C143" s="3"/>
      <c r="D143" s="3"/>
      <c r="E143" s="3"/>
      <c r="F143" s="3"/>
      <c r="G143" s="3"/>
    </row>
    <row r="144" spans="1:7" ht="15.75">
      <c r="A144" s="3"/>
      <c r="B144" s="3"/>
      <c r="C144" s="3"/>
      <c r="D144" s="3"/>
      <c r="E144" s="3"/>
      <c r="F144" s="3"/>
      <c r="G144" s="3"/>
    </row>
    <row r="145" spans="1:7" ht="15.75">
      <c r="A145" s="3"/>
      <c r="B145" s="3"/>
      <c r="C145" s="3"/>
      <c r="D145" s="3"/>
      <c r="E145" s="3"/>
      <c r="F145" s="3"/>
      <c r="G145" s="3"/>
    </row>
    <row r="146" spans="1:7" ht="15.75">
      <c r="A146" s="3"/>
      <c r="B146" s="3"/>
      <c r="C146" s="3"/>
      <c r="D146" s="3"/>
      <c r="E146" s="3"/>
      <c r="F146" s="3"/>
      <c r="G146" s="3"/>
    </row>
    <row r="147" spans="1:7" ht="15.75">
      <c r="A147" s="3"/>
      <c r="B147" s="3"/>
      <c r="C147" s="3"/>
      <c r="D147" s="3"/>
      <c r="E147" s="3"/>
      <c r="F147" s="3"/>
      <c r="G147" s="3"/>
    </row>
    <row r="148" spans="1:7" ht="15.75">
      <c r="A148" s="3"/>
      <c r="B148" s="3"/>
      <c r="C148" s="3"/>
      <c r="D148" s="3"/>
      <c r="E148" s="3"/>
      <c r="F148" s="3"/>
      <c r="G148" s="3"/>
    </row>
    <row r="149" spans="1:7" ht="15.75">
      <c r="A149" s="3"/>
      <c r="B149" s="3"/>
      <c r="C149" s="3"/>
      <c r="D149" s="3"/>
      <c r="E149" s="3"/>
      <c r="F149" s="3"/>
      <c r="G149" s="3"/>
    </row>
    <row r="150" spans="1:7" ht="15.75">
      <c r="A150" s="1" t="s">
        <v>0</v>
      </c>
      <c r="B150" s="1"/>
      <c r="C150" s="1"/>
      <c r="D150" s="1"/>
      <c r="E150" s="1"/>
      <c r="F150" s="1"/>
      <c r="G150" s="1"/>
    </row>
    <row r="151" spans="1:7" ht="15.75">
      <c r="A151" s="2" t="s">
        <v>70</v>
      </c>
      <c r="B151" s="2"/>
      <c r="C151" s="2"/>
      <c r="D151" s="1"/>
      <c r="E151" s="1"/>
      <c r="F151" s="1"/>
      <c r="G151" s="1"/>
    </row>
    <row r="152" spans="1:7" ht="15.75">
      <c r="A152" s="417" t="s">
        <v>922</v>
      </c>
      <c r="B152" s="417"/>
      <c r="C152" s="417"/>
      <c r="D152" s="417"/>
      <c r="E152" s="417"/>
      <c r="F152" s="417"/>
      <c r="G152" s="417"/>
    </row>
    <row r="153" spans="1:7" ht="15.75">
      <c r="A153" s="417" t="s">
        <v>82</v>
      </c>
      <c r="B153" s="417"/>
      <c r="C153" s="417"/>
      <c r="D153" s="417"/>
      <c r="E153" s="417"/>
      <c r="F153" s="417"/>
      <c r="G153" s="417"/>
    </row>
    <row r="154" spans="1:7" ht="15.75">
      <c r="A154" s="417" t="s">
        <v>719</v>
      </c>
      <c r="B154" s="417"/>
      <c r="C154" s="417"/>
      <c r="D154" s="417"/>
      <c r="E154" s="417"/>
      <c r="F154" s="417"/>
      <c r="G154" s="417"/>
    </row>
    <row r="155" spans="1:7" ht="15.75">
      <c r="A155" s="421" t="s">
        <v>1167</v>
      </c>
      <c r="B155" s="421"/>
      <c r="C155" s="421"/>
      <c r="D155" s="421"/>
      <c r="E155" s="421"/>
      <c r="F155" s="421"/>
      <c r="G155" s="421"/>
    </row>
    <row r="156" spans="1:7" ht="15.75">
      <c r="A156" s="3"/>
      <c r="B156" s="3"/>
      <c r="C156" s="3"/>
      <c r="D156" s="3"/>
      <c r="E156" s="3"/>
      <c r="F156" s="3"/>
      <c r="G156" s="35" t="s">
        <v>109</v>
      </c>
    </row>
    <row r="157" spans="1:7" ht="15.75">
      <c r="A157" s="1"/>
      <c r="B157" s="1"/>
      <c r="C157" s="1"/>
      <c r="D157" s="1"/>
      <c r="E157" s="1"/>
      <c r="F157" s="1"/>
      <c r="G157" s="1"/>
    </row>
    <row r="158" spans="1:7" ht="33" customHeight="1">
      <c r="A158" s="4" t="s">
        <v>1</v>
      </c>
      <c r="B158" s="14" t="s">
        <v>84</v>
      </c>
      <c r="C158" s="6" t="s">
        <v>2</v>
      </c>
      <c r="D158" s="5" t="s">
        <v>3</v>
      </c>
      <c r="E158" s="14" t="s">
        <v>48</v>
      </c>
      <c r="F158" s="14" t="s">
        <v>52</v>
      </c>
      <c r="G158" s="4" t="s">
        <v>4</v>
      </c>
    </row>
    <row r="159" spans="1:7" s="21" customFormat="1" ht="24.75" customHeight="1">
      <c r="A159" s="233">
        <v>1</v>
      </c>
      <c r="B159" s="234" t="s">
        <v>923</v>
      </c>
      <c r="C159" s="327" t="s">
        <v>194</v>
      </c>
      <c r="D159" s="214" t="s">
        <v>377</v>
      </c>
      <c r="E159" s="327" t="s">
        <v>73</v>
      </c>
      <c r="F159" s="238">
        <v>140000</v>
      </c>
      <c r="G159" s="314"/>
    </row>
    <row r="160" spans="1:7" ht="27" customHeight="1">
      <c r="A160" s="1"/>
      <c r="B160" s="43" t="s">
        <v>668</v>
      </c>
      <c r="C160" s="43"/>
      <c r="D160" s="43"/>
      <c r="E160" s="43"/>
      <c r="F160" s="43"/>
      <c r="G160" s="1"/>
    </row>
    <row r="161" spans="1:7" ht="15.75">
      <c r="A161" s="1"/>
      <c r="B161" s="1"/>
      <c r="C161" s="1"/>
      <c r="D161" s="1"/>
      <c r="E161" s="1"/>
      <c r="F161" s="1"/>
      <c r="G161" s="1"/>
    </row>
    <row r="162" spans="1:7" ht="15.75">
      <c r="A162" s="417" t="s">
        <v>9</v>
      </c>
      <c r="B162" s="417"/>
      <c r="C162" s="417"/>
      <c r="D162" s="417" t="s">
        <v>50</v>
      </c>
      <c r="E162" s="417"/>
      <c r="F162" s="417"/>
      <c r="G162" s="3" t="s">
        <v>10</v>
      </c>
    </row>
    <row r="163" spans="1:7" ht="15.75">
      <c r="A163" s="2"/>
      <c r="B163" s="2"/>
      <c r="C163" s="2"/>
      <c r="D163" s="417" t="s">
        <v>51</v>
      </c>
      <c r="E163" s="417"/>
      <c r="F163" s="417"/>
      <c r="G163" s="3" t="s">
        <v>12</v>
      </c>
    </row>
    <row r="164" spans="1:7" ht="15.75">
      <c r="A164" s="2"/>
      <c r="B164" s="2"/>
      <c r="C164" s="2"/>
      <c r="D164" s="2"/>
      <c r="E164" s="2"/>
      <c r="F164" s="2"/>
      <c r="G164" s="2"/>
    </row>
    <row r="165" spans="1:7" ht="15.75">
      <c r="A165" s="2"/>
      <c r="B165" s="2"/>
      <c r="C165" s="2"/>
      <c r="D165" s="2"/>
      <c r="E165" s="2"/>
      <c r="F165" s="2"/>
      <c r="G165" s="2"/>
    </row>
    <row r="166" spans="1:7" ht="15.75">
      <c r="A166" s="2"/>
      <c r="B166" s="2"/>
      <c r="C166" s="2"/>
      <c r="D166" s="2"/>
      <c r="E166" s="2"/>
      <c r="F166" s="2"/>
      <c r="G166" s="35" t="s">
        <v>1168</v>
      </c>
    </row>
    <row r="167" spans="1:7" ht="15.75">
      <c r="A167" s="2"/>
      <c r="B167" s="2"/>
      <c r="C167" s="2"/>
      <c r="D167" s="2"/>
      <c r="E167" s="2"/>
      <c r="F167" s="2"/>
      <c r="G167" s="35"/>
    </row>
    <row r="168" spans="1:7" ht="15.75">
      <c r="A168" s="2"/>
      <c r="B168" s="2"/>
      <c r="C168" s="2"/>
      <c r="D168" s="2"/>
      <c r="E168" s="2"/>
      <c r="F168" s="2"/>
      <c r="G168" s="2"/>
    </row>
    <row r="169" spans="1:7" ht="15.75">
      <c r="A169" s="2"/>
      <c r="B169" s="2"/>
      <c r="C169" s="2"/>
      <c r="D169" s="2"/>
      <c r="E169" s="2"/>
      <c r="F169" s="2"/>
      <c r="G169" s="2"/>
    </row>
    <row r="170" spans="1:7" ht="15.75">
      <c r="A170" s="417" t="s">
        <v>11</v>
      </c>
      <c r="B170" s="417"/>
      <c r="C170" s="417"/>
      <c r="D170" s="417" t="s">
        <v>724</v>
      </c>
      <c r="E170" s="417"/>
      <c r="F170" s="417"/>
      <c r="G170" s="3" t="s">
        <v>49</v>
      </c>
    </row>
    <row r="171" spans="1:7" ht="15.75">
      <c r="A171" s="3"/>
      <c r="B171" s="3"/>
      <c r="C171" s="3"/>
      <c r="D171" s="3"/>
      <c r="E171" s="3"/>
      <c r="F171" s="3"/>
      <c r="G171" s="3"/>
    </row>
    <row r="172" spans="1:7" ht="15.75">
      <c r="A172" s="3"/>
      <c r="B172" s="3"/>
      <c r="C172" s="3"/>
      <c r="D172" s="3"/>
      <c r="E172" s="3"/>
      <c r="F172" s="3"/>
      <c r="G172" s="3"/>
    </row>
    <row r="173" spans="1:7" ht="15.75">
      <c r="A173" s="3"/>
      <c r="B173" s="3"/>
      <c r="C173" s="3"/>
      <c r="D173" s="3"/>
      <c r="E173" s="3"/>
      <c r="F173" s="3"/>
      <c r="G173" s="3"/>
    </row>
    <row r="174" spans="1:7" ht="15.75">
      <c r="A174" s="3"/>
      <c r="B174" s="3"/>
      <c r="C174" s="3"/>
      <c r="D174" s="3"/>
      <c r="E174" s="3"/>
      <c r="F174" s="3"/>
      <c r="G174" s="3"/>
    </row>
    <row r="175" spans="1:7" ht="15.75">
      <c r="A175" s="3"/>
      <c r="B175" s="3"/>
      <c r="C175" s="3"/>
      <c r="D175" s="3"/>
      <c r="E175" s="3"/>
      <c r="F175" s="3"/>
      <c r="G175" s="3"/>
    </row>
    <row r="176" spans="1:7" ht="15.75">
      <c r="A176" s="3"/>
      <c r="B176" s="3"/>
      <c r="C176" s="3"/>
      <c r="D176" s="3"/>
      <c r="E176" s="3"/>
      <c r="F176" s="3"/>
      <c r="G176" s="3"/>
    </row>
    <row r="177" spans="1:7" ht="15.75">
      <c r="A177" s="3"/>
      <c r="B177" s="3"/>
      <c r="C177" s="3"/>
      <c r="D177" s="3"/>
      <c r="E177" s="3"/>
      <c r="F177" s="3"/>
      <c r="G177" s="3"/>
    </row>
    <row r="178" spans="1:7" ht="15.75">
      <c r="A178" s="3"/>
      <c r="B178" s="3"/>
      <c r="C178" s="3"/>
      <c r="D178" s="3"/>
      <c r="E178" s="3"/>
      <c r="F178" s="3"/>
      <c r="G178" s="3"/>
    </row>
    <row r="179" spans="1:7" ht="15.75">
      <c r="A179" s="3"/>
      <c r="B179" s="3"/>
      <c r="C179" s="3"/>
      <c r="D179" s="3"/>
      <c r="E179" s="3"/>
      <c r="F179" s="3"/>
      <c r="G179" s="3"/>
    </row>
    <row r="180" spans="1:7" ht="15.75">
      <c r="A180" s="3"/>
      <c r="B180" s="3"/>
      <c r="C180" s="3"/>
      <c r="D180" s="3"/>
      <c r="E180" s="3"/>
      <c r="F180" s="3"/>
      <c r="G180" s="3"/>
    </row>
    <row r="181" spans="1:7" ht="15.75">
      <c r="A181" s="1" t="s">
        <v>0</v>
      </c>
      <c r="B181" s="1"/>
      <c r="C181" s="1"/>
      <c r="D181" s="1"/>
      <c r="E181" s="1"/>
      <c r="F181" s="1"/>
      <c r="G181" s="1"/>
    </row>
    <row r="182" spans="1:7" ht="15.75">
      <c r="A182" s="2" t="s">
        <v>70</v>
      </c>
      <c r="B182" s="2"/>
      <c r="C182" s="2"/>
      <c r="D182" s="1"/>
      <c r="E182" s="1"/>
      <c r="F182" s="1"/>
      <c r="G182" s="1"/>
    </row>
    <row r="183" spans="1:7" ht="15.75">
      <c r="A183" s="417" t="s">
        <v>924</v>
      </c>
      <c r="B183" s="417"/>
      <c r="C183" s="417"/>
      <c r="D183" s="417"/>
      <c r="E183" s="417"/>
      <c r="F183" s="417"/>
      <c r="G183" s="417"/>
    </row>
    <row r="184" spans="1:7" ht="15.75">
      <c r="A184" s="417" t="s">
        <v>82</v>
      </c>
      <c r="B184" s="417"/>
      <c r="C184" s="417"/>
      <c r="D184" s="417"/>
      <c r="E184" s="417"/>
      <c r="F184" s="417"/>
      <c r="G184" s="417"/>
    </row>
    <row r="185" spans="1:7" ht="15.75">
      <c r="A185" s="417" t="s">
        <v>719</v>
      </c>
      <c r="B185" s="417"/>
      <c r="C185" s="417"/>
      <c r="D185" s="417"/>
      <c r="E185" s="417"/>
      <c r="F185" s="417"/>
      <c r="G185" s="417"/>
    </row>
    <row r="186" spans="1:7" ht="15.75">
      <c r="A186" s="421" t="s">
        <v>1167</v>
      </c>
      <c r="B186" s="421"/>
      <c r="C186" s="421"/>
      <c r="D186" s="421"/>
      <c r="E186" s="421"/>
      <c r="F186" s="421"/>
      <c r="G186" s="421"/>
    </row>
    <row r="187" spans="1:7" ht="15.75">
      <c r="A187" s="3"/>
      <c r="B187" s="3"/>
      <c r="C187" s="3"/>
      <c r="D187" s="3"/>
      <c r="E187" s="3"/>
      <c r="F187" s="3"/>
      <c r="G187" s="35" t="s">
        <v>109</v>
      </c>
    </row>
    <row r="188" spans="1:7" ht="15.75">
      <c r="A188" s="1"/>
      <c r="B188" s="1"/>
      <c r="C188" s="1"/>
      <c r="D188" s="1"/>
      <c r="E188" s="1"/>
      <c r="F188" s="1"/>
      <c r="G188" s="1"/>
    </row>
    <row r="189" spans="1:7" ht="33" customHeight="1">
      <c r="A189" s="4" t="s">
        <v>1</v>
      </c>
      <c r="B189" s="14" t="s">
        <v>84</v>
      </c>
      <c r="C189" s="6" t="s">
        <v>2</v>
      </c>
      <c r="D189" s="5" t="s">
        <v>3</v>
      </c>
      <c r="E189" s="14" t="s">
        <v>48</v>
      </c>
      <c r="F189" s="14" t="s">
        <v>52</v>
      </c>
      <c r="G189" s="4" t="s">
        <v>4</v>
      </c>
    </row>
    <row r="190" spans="1:7" s="21" customFormat="1" ht="21" customHeight="1">
      <c r="A190" s="223">
        <v>1</v>
      </c>
      <c r="B190" s="47" t="s">
        <v>1123</v>
      </c>
      <c r="C190" s="224" t="s">
        <v>1124</v>
      </c>
      <c r="D190" s="220" t="s">
        <v>22</v>
      </c>
      <c r="E190" s="224" t="s">
        <v>73</v>
      </c>
      <c r="F190" s="225">
        <v>140000</v>
      </c>
      <c r="G190" s="223"/>
    </row>
    <row r="191" spans="1:7" s="21" customFormat="1" ht="21" customHeight="1">
      <c r="A191" s="74">
        <v>2</v>
      </c>
      <c r="B191" s="128" t="s">
        <v>1038</v>
      </c>
      <c r="C191" s="76" t="s">
        <v>36</v>
      </c>
      <c r="D191" s="134" t="s">
        <v>377</v>
      </c>
      <c r="E191" s="76" t="s">
        <v>74</v>
      </c>
      <c r="F191" s="183">
        <v>140000</v>
      </c>
      <c r="G191" s="74"/>
    </row>
    <row r="192" spans="1:7" s="21" customFormat="1" ht="21" customHeight="1">
      <c r="A192" s="74">
        <v>3</v>
      </c>
      <c r="B192" s="21" t="s">
        <v>1039</v>
      </c>
      <c r="C192" s="76" t="s">
        <v>223</v>
      </c>
      <c r="D192" s="134" t="s">
        <v>20</v>
      </c>
      <c r="E192" s="76" t="s">
        <v>75</v>
      </c>
      <c r="F192" s="183">
        <v>140000</v>
      </c>
      <c r="G192" s="74"/>
    </row>
    <row r="193" spans="1:7" s="21" customFormat="1" ht="21" customHeight="1">
      <c r="A193" s="74">
        <v>4</v>
      </c>
      <c r="B193" s="128" t="s">
        <v>1005</v>
      </c>
      <c r="C193" s="76" t="s">
        <v>1006</v>
      </c>
      <c r="D193" s="134" t="s">
        <v>412</v>
      </c>
      <c r="E193" s="76" t="s">
        <v>73</v>
      </c>
      <c r="F193" s="183">
        <v>140000</v>
      </c>
      <c r="G193" s="74"/>
    </row>
    <row r="194" spans="1:7" s="21" customFormat="1" ht="21" customHeight="1">
      <c r="A194" s="74">
        <v>5</v>
      </c>
      <c r="B194" s="128" t="s">
        <v>1004</v>
      </c>
      <c r="C194" s="76" t="s">
        <v>171</v>
      </c>
      <c r="D194" s="134" t="s">
        <v>170</v>
      </c>
      <c r="E194" s="76" t="s">
        <v>73</v>
      </c>
      <c r="F194" s="183">
        <v>140000</v>
      </c>
      <c r="G194" s="74"/>
    </row>
    <row r="195" spans="1:7" s="21" customFormat="1" ht="21" customHeight="1">
      <c r="A195" s="263">
        <v>6</v>
      </c>
      <c r="B195" s="136" t="s">
        <v>925</v>
      </c>
      <c r="C195" s="139" t="s">
        <v>113</v>
      </c>
      <c r="D195" s="148" t="s">
        <v>149</v>
      </c>
      <c r="E195" s="139" t="s">
        <v>73</v>
      </c>
      <c r="F195" s="183">
        <v>140000</v>
      </c>
      <c r="G195" s="155"/>
    </row>
    <row r="196" spans="1:7" s="181" customFormat="1" ht="21" customHeight="1">
      <c r="A196" s="456" t="s">
        <v>8</v>
      </c>
      <c r="B196" s="457"/>
      <c r="C196" s="457"/>
      <c r="D196" s="457"/>
      <c r="E196" s="458"/>
      <c r="F196" s="295">
        <f>SUM(F190:F195)</f>
        <v>840000</v>
      </c>
      <c r="G196" s="271"/>
    </row>
    <row r="197" spans="1:7" ht="27" customHeight="1">
      <c r="A197" s="1"/>
      <c r="B197" s="43" t="s">
        <v>671</v>
      </c>
      <c r="C197" s="43"/>
      <c r="D197" s="43"/>
      <c r="E197" s="43"/>
      <c r="F197" s="43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417" t="s">
        <v>9</v>
      </c>
      <c r="B199" s="417"/>
      <c r="C199" s="417"/>
      <c r="D199" s="417" t="s">
        <v>50</v>
      </c>
      <c r="E199" s="417"/>
      <c r="F199" s="417"/>
      <c r="G199" s="3" t="s">
        <v>10</v>
      </c>
    </row>
    <row r="200" spans="1:7" ht="15.75">
      <c r="A200" s="2"/>
      <c r="B200" s="2"/>
      <c r="C200" s="2"/>
      <c r="D200" s="417" t="s">
        <v>51</v>
      </c>
      <c r="E200" s="417"/>
      <c r="F200" s="417"/>
      <c r="G200" s="3" t="s">
        <v>12</v>
      </c>
    </row>
    <row r="201" spans="1:7" ht="15.75">
      <c r="A201" s="2"/>
      <c r="B201" s="2"/>
      <c r="C201" s="2"/>
      <c r="D201" s="2"/>
      <c r="E201" s="2"/>
      <c r="F201" s="2"/>
      <c r="G201" s="2"/>
    </row>
    <row r="202" spans="1:7" ht="15.75">
      <c r="A202" s="2"/>
      <c r="B202" s="2"/>
      <c r="C202" s="2"/>
      <c r="D202" s="2"/>
      <c r="E202" s="2"/>
      <c r="F202" s="2"/>
      <c r="G202" s="2"/>
    </row>
    <row r="203" spans="1:7" ht="15.75">
      <c r="A203" s="2"/>
      <c r="B203" s="2"/>
      <c r="C203" s="2"/>
      <c r="D203" s="2"/>
      <c r="E203" s="2"/>
      <c r="F203" s="2"/>
      <c r="G203" s="2"/>
    </row>
    <row r="204" spans="1:7" ht="15.75">
      <c r="A204" s="2"/>
      <c r="B204" s="2"/>
      <c r="C204" s="2"/>
      <c r="D204" s="2"/>
      <c r="E204" s="2"/>
      <c r="F204" s="2"/>
      <c r="G204" s="35" t="s">
        <v>1168</v>
      </c>
    </row>
    <row r="205" spans="1:7" ht="15.75">
      <c r="A205" s="2"/>
      <c r="B205" s="2"/>
      <c r="C205" s="2"/>
      <c r="D205" s="2"/>
      <c r="E205" s="2"/>
      <c r="F205" s="2"/>
      <c r="G205" s="2"/>
    </row>
    <row r="206" spans="1:7" ht="15.75">
      <c r="A206" s="2"/>
      <c r="B206" s="2"/>
      <c r="C206" s="2"/>
      <c r="D206" s="2"/>
      <c r="E206" s="2"/>
      <c r="F206" s="2"/>
      <c r="G206" s="2"/>
    </row>
    <row r="207" spans="1:7" ht="15.75">
      <c r="A207" s="417" t="s">
        <v>11</v>
      </c>
      <c r="B207" s="417"/>
      <c r="C207" s="417"/>
      <c r="D207" s="417" t="s">
        <v>724</v>
      </c>
      <c r="E207" s="417"/>
      <c r="F207" s="417"/>
      <c r="G207" s="3" t="s">
        <v>49</v>
      </c>
    </row>
  </sheetData>
  <sheetProtection/>
  <mergeCells count="71">
    <mergeCell ref="A139:C139"/>
    <mergeCell ref="D139:F139"/>
    <mergeCell ref="A155:G155"/>
    <mergeCell ref="A53:C53"/>
    <mergeCell ref="D53:F53"/>
    <mergeCell ref="A80:C80"/>
    <mergeCell ref="D80:F80"/>
    <mergeCell ref="A77:E77"/>
    <mergeCell ref="D112:F112"/>
    <mergeCell ref="A132:C132"/>
    <mergeCell ref="D132:F132"/>
    <mergeCell ref="D133:F133"/>
    <mergeCell ref="A35:G35"/>
    <mergeCell ref="A36:G36"/>
    <mergeCell ref="B43:F43"/>
    <mergeCell ref="A45:C45"/>
    <mergeCell ref="D45:F45"/>
    <mergeCell ref="D46:F46"/>
    <mergeCell ref="D111:F111"/>
    <mergeCell ref="A111:C111"/>
    <mergeCell ref="D18:F18"/>
    <mergeCell ref="A25:C25"/>
    <mergeCell ref="D25:F25"/>
    <mergeCell ref="A33:G33"/>
    <mergeCell ref="A34:G34"/>
    <mergeCell ref="A42:E42"/>
    <mergeCell ref="A3:G3"/>
    <mergeCell ref="A4:G4"/>
    <mergeCell ref="A5:G5"/>
    <mergeCell ref="A6:G6"/>
    <mergeCell ref="B15:F15"/>
    <mergeCell ref="A17:C17"/>
    <mergeCell ref="D17:F17"/>
    <mergeCell ref="A14:E14"/>
    <mergeCell ref="A96:G96"/>
    <mergeCell ref="A108:E108"/>
    <mergeCell ref="A64:G64"/>
    <mergeCell ref="A65:G65"/>
    <mergeCell ref="A66:G66"/>
    <mergeCell ref="A67:G67"/>
    <mergeCell ref="B78:F78"/>
    <mergeCell ref="D162:F162"/>
    <mergeCell ref="A93:G93"/>
    <mergeCell ref="D81:F81"/>
    <mergeCell ref="A89:C89"/>
    <mergeCell ref="D89:F89"/>
    <mergeCell ref="A95:G95"/>
    <mergeCell ref="A94:G94"/>
    <mergeCell ref="D118:F118"/>
    <mergeCell ref="A122:G122"/>
    <mergeCell ref="A118:C118"/>
    <mergeCell ref="D200:F200"/>
    <mergeCell ref="A207:C207"/>
    <mergeCell ref="D207:F207"/>
    <mergeCell ref="D163:F163"/>
    <mergeCell ref="A170:C170"/>
    <mergeCell ref="D170:F170"/>
    <mergeCell ref="A183:G183"/>
    <mergeCell ref="A184:G184"/>
    <mergeCell ref="A185:G185"/>
    <mergeCell ref="A196:E196"/>
    <mergeCell ref="A123:G123"/>
    <mergeCell ref="A124:G124"/>
    <mergeCell ref="A125:G125"/>
    <mergeCell ref="A186:G186"/>
    <mergeCell ref="A199:C199"/>
    <mergeCell ref="D199:F199"/>
    <mergeCell ref="A152:G152"/>
    <mergeCell ref="A153:G153"/>
    <mergeCell ref="A154:G154"/>
    <mergeCell ref="A162:C162"/>
  </mergeCells>
  <printOptions/>
  <pageMargins left="0.7" right="0.34" top="0.65" bottom="0.5" header="0.39" footer="0.3"/>
  <pageSetup horizontalDpi="600" verticalDpi="600" orientation="landscape" paperSize="9" r:id="rId2"/>
  <headerFooter>
    <oddHeader>&amp;CPage &amp;P&amp;RCNĐD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G84"/>
  <sheetViews>
    <sheetView zoomScalePageLayoutView="0" workbookViewId="0" topLeftCell="A1">
      <selection activeCell="A6" sqref="A6:G6"/>
    </sheetView>
  </sheetViews>
  <sheetFormatPr defaultColWidth="9.140625" defaultRowHeight="12.75"/>
  <cols>
    <col min="1" max="1" width="6.7109375" style="1" customWidth="1"/>
    <col min="2" max="2" width="22.140625" style="1" customWidth="1"/>
    <col min="3" max="3" width="21.421875" style="1" customWidth="1"/>
    <col min="4" max="4" width="9.421875" style="1" customWidth="1"/>
    <col min="5" max="5" width="25.140625" style="1" customWidth="1"/>
    <col min="6" max="6" width="23.00390625" style="1" customWidth="1"/>
    <col min="7" max="7" width="29.00390625" style="1" customWidth="1"/>
    <col min="8" max="16384" width="9.140625" style="1" customWidth="1"/>
  </cols>
  <sheetData>
    <row r="1" ht="15.75">
      <c r="A1" s="1" t="s">
        <v>0</v>
      </c>
    </row>
    <row r="2" spans="1:3" ht="15.75">
      <c r="A2" s="2" t="s">
        <v>70</v>
      </c>
      <c r="B2" s="2"/>
      <c r="C2" s="2"/>
    </row>
    <row r="3" spans="1:7" ht="15.75">
      <c r="A3" s="417" t="s">
        <v>633</v>
      </c>
      <c r="B3" s="417"/>
      <c r="C3" s="417"/>
      <c r="D3" s="417"/>
      <c r="E3" s="417"/>
      <c r="F3" s="417"/>
      <c r="G3" s="417"/>
    </row>
    <row r="4" spans="1:7" ht="15.75">
      <c r="A4" s="417" t="s">
        <v>83</v>
      </c>
      <c r="B4" s="417"/>
      <c r="C4" s="417"/>
      <c r="D4" s="417"/>
      <c r="E4" s="417"/>
      <c r="F4" s="417"/>
      <c r="G4" s="417"/>
    </row>
    <row r="5" spans="1:7" ht="15.75">
      <c r="A5" s="417" t="s">
        <v>719</v>
      </c>
      <c r="B5" s="417"/>
      <c r="C5" s="417"/>
      <c r="D5" s="417"/>
      <c r="E5" s="417"/>
      <c r="F5" s="417"/>
      <c r="G5" s="417"/>
    </row>
    <row r="6" spans="1:7" ht="15.75">
      <c r="A6" s="421" t="s">
        <v>1167</v>
      </c>
      <c r="B6" s="421"/>
      <c r="C6" s="421"/>
      <c r="D6" s="421"/>
      <c r="E6" s="421"/>
      <c r="F6" s="421"/>
      <c r="G6" s="421"/>
    </row>
    <row r="7" spans="1:7" ht="15.75">
      <c r="A7" s="3"/>
      <c r="B7" s="3"/>
      <c r="C7" s="3"/>
      <c r="D7" s="3"/>
      <c r="E7" s="3"/>
      <c r="F7" s="3"/>
      <c r="G7" s="35" t="s">
        <v>109</v>
      </c>
    </row>
    <row r="8" ht="6" customHeight="1"/>
    <row r="9" spans="1:7" ht="22.5" customHeight="1">
      <c r="A9" s="422" t="s">
        <v>1</v>
      </c>
      <c r="B9" s="422" t="s">
        <v>84</v>
      </c>
      <c r="C9" s="448" t="s">
        <v>2</v>
      </c>
      <c r="D9" s="450" t="s">
        <v>3</v>
      </c>
      <c r="E9" s="452" t="s">
        <v>763</v>
      </c>
      <c r="F9" s="454" t="s">
        <v>52</v>
      </c>
      <c r="G9" s="422" t="s">
        <v>4</v>
      </c>
    </row>
    <row r="10" spans="1:7" ht="22.5" customHeight="1">
      <c r="A10" s="423"/>
      <c r="B10" s="423"/>
      <c r="C10" s="449"/>
      <c r="D10" s="451"/>
      <c r="E10" s="453"/>
      <c r="F10" s="455"/>
      <c r="G10" s="423"/>
    </row>
    <row r="11" spans="1:7" s="19" customFormat="1" ht="22.5" customHeight="1">
      <c r="A11" s="141">
        <v>1</v>
      </c>
      <c r="B11" s="240" t="s">
        <v>904</v>
      </c>
      <c r="C11" s="301" t="s">
        <v>24</v>
      </c>
      <c r="D11" s="406" t="s">
        <v>440</v>
      </c>
      <c r="E11" s="251">
        <v>3.08</v>
      </c>
      <c r="F11" s="243">
        <v>100000</v>
      </c>
      <c r="G11" s="244" t="s">
        <v>15</v>
      </c>
    </row>
    <row r="12" spans="1:7" s="19" customFormat="1" ht="22.5" customHeight="1">
      <c r="A12" s="263">
        <v>2</v>
      </c>
      <c r="B12" s="136" t="s">
        <v>1036</v>
      </c>
      <c r="C12" s="153" t="s">
        <v>1037</v>
      </c>
      <c r="D12" s="320" t="s">
        <v>605</v>
      </c>
      <c r="E12" s="402">
        <v>3.1</v>
      </c>
      <c r="F12" s="264">
        <v>100000</v>
      </c>
      <c r="G12" s="308" t="s">
        <v>413</v>
      </c>
    </row>
    <row r="13" spans="1:7" s="98" customFormat="1" ht="22.5" customHeight="1">
      <c r="A13" s="456" t="s">
        <v>8</v>
      </c>
      <c r="B13" s="457"/>
      <c r="C13" s="457"/>
      <c r="D13" s="457"/>
      <c r="E13" s="458"/>
      <c r="F13" s="295">
        <f>SUM(F11:F12)</f>
        <v>200000</v>
      </c>
      <c r="G13" s="253"/>
    </row>
    <row r="14" spans="2:6" ht="24" customHeight="1">
      <c r="B14" s="441" t="s">
        <v>661</v>
      </c>
      <c r="C14" s="441"/>
      <c r="D14" s="441"/>
      <c r="E14" s="441"/>
      <c r="F14" s="441"/>
    </row>
    <row r="16" spans="1:7" ht="15.75">
      <c r="A16" s="417" t="s">
        <v>9</v>
      </c>
      <c r="B16" s="417"/>
      <c r="C16" s="417"/>
      <c r="D16" s="417" t="s">
        <v>54</v>
      </c>
      <c r="E16" s="417"/>
      <c r="F16" s="417"/>
      <c r="G16" s="3" t="s">
        <v>10</v>
      </c>
    </row>
    <row r="17" spans="1:7" ht="15.75">
      <c r="A17" s="2"/>
      <c r="B17" s="2"/>
      <c r="C17" s="2"/>
      <c r="D17" s="417" t="s">
        <v>51</v>
      </c>
      <c r="E17" s="417"/>
      <c r="F17" s="417"/>
      <c r="G17" s="3" t="s">
        <v>12</v>
      </c>
    </row>
    <row r="18" spans="1:7" ht="15.75">
      <c r="A18" s="2"/>
      <c r="B18" s="2"/>
      <c r="C18" s="2"/>
      <c r="D18" s="2"/>
      <c r="E18" s="2"/>
      <c r="F18" s="29"/>
      <c r="G18" s="2"/>
    </row>
    <row r="19" spans="1:7" ht="15.75">
      <c r="A19" s="2"/>
      <c r="B19" s="2"/>
      <c r="C19" s="2"/>
      <c r="D19" s="2"/>
      <c r="E19" s="2"/>
      <c r="F19" s="29"/>
      <c r="G19" s="2"/>
    </row>
    <row r="20" spans="1:7" ht="15.75">
      <c r="A20" s="2"/>
      <c r="B20" s="2"/>
      <c r="C20" s="2"/>
      <c r="D20" s="2"/>
      <c r="E20" s="2"/>
      <c r="F20" s="29"/>
      <c r="G20" s="35" t="s">
        <v>1168</v>
      </c>
    </row>
    <row r="21" spans="1:7" ht="15.75">
      <c r="A21" s="2"/>
      <c r="B21" s="2"/>
      <c r="C21" s="2"/>
      <c r="D21" s="2"/>
      <c r="E21" s="2"/>
      <c r="F21" s="29"/>
      <c r="G21" s="2"/>
    </row>
    <row r="22" spans="1:7" ht="15.75">
      <c r="A22" s="2"/>
      <c r="B22" s="2"/>
      <c r="C22" s="2"/>
      <c r="D22" s="2"/>
      <c r="E22" s="2"/>
      <c r="F22" s="29"/>
      <c r="G22" s="2"/>
    </row>
    <row r="23" spans="1:7" ht="15.75">
      <c r="A23" s="2"/>
      <c r="B23" s="2"/>
      <c r="C23" s="2"/>
      <c r="D23" s="2"/>
      <c r="E23" s="2"/>
      <c r="F23" s="29"/>
      <c r="G23" s="2"/>
    </row>
    <row r="24" spans="1:7" ht="15.75">
      <c r="A24" s="417" t="s">
        <v>11</v>
      </c>
      <c r="B24" s="417"/>
      <c r="C24" s="417"/>
      <c r="D24" s="417" t="s">
        <v>724</v>
      </c>
      <c r="E24" s="417"/>
      <c r="F24" s="417"/>
      <c r="G24" s="3" t="s">
        <v>49</v>
      </c>
    </row>
    <row r="31" ht="15.75">
      <c r="A31" s="1" t="s">
        <v>0</v>
      </c>
    </row>
    <row r="32" spans="1:3" ht="15.75">
      <c r="A32" s="2" t="s">
        <v>70</v>
      </c>
      <c r="B32" s="2"/>
      <c r="C32" s="2"/>
    </row>
    <row r="33" spans="1:7" ht="15.75">
      <c r="A33" s="417" t="s">
        <v>115</v>
      </c>
      <c r="B33" s="417"/>
      <c r="C33" s="417"/>
      <c r="D33" s="417"/>
      <c r="E33" s="417"/>
      <c r="F33" s="417"/>
      <c r="G33" s="417"/>
    </row>
    <row r="34" spans="1:7" ht="15.75">
      <c r="A34" s="417" t="s">
        <v>673</v>
      </c>
      <c r="B34" s="417"/>
      <c r="C34" s="417"/>
      <c r="D34" s="417"/>
      <c r="E34" s="417"/>
      <c r="F34" s="417"/>
      <c r="G34" s="417"/>
    </row>
    <row r="35" spans="1:7" ht="15.75">
      <c r="A35" s="417" t="s">
        <v>719</v>
      </c>
      <c r="B35" s="417"/>
      <c r="C35" s="417"/>
      <c r="D35" s="417"/>
      <c r="E35" s="417"/>
      <c r="F35" s="417"/>
      <c r="G35" s="417"/>
    </row>
    <row r="36" spans="1:7" ht="15.75">
      <c r="A36" s="421" t="s">
        <v>1167</v>
      </c>
      <c r="B36" s="421"/>
      <c r="C36" s="421"/>
      <c r="D36" s="421"/>
      <c r="E36" s="421"/>
      <c r="F36" s="421"/>
      <c r="G36" s="421"/>
    </row>
    <row r="37" spans="1:7" ht="15.75">
      <c r="A37" s="3"/>
      <c r="B37" s="3"/>
      <c r="C37" s="3"/>
      <c r="D37" s="3"/>
      <c r="E37" s="3"/>
      <c r="F37" s="3"/>
      <c r="G37" s="35" t="s">
        <v>109</v>
      </c>
    </row>
    <row r="38" spans="1:7" ht="22.5" customHeight="1">
      <c r="A38" s="422" t="s">
        <v>1</v>
      </c>
      <c r="B38" s="422" t="s">
        <v>84</v>
      </c>
      <c r="C38" s="448" t="s">
        <v>2</v>
      </c>
      <c r="D38" s="450" t="s">
        <v>3</v>
      </c>
      <c r="E38" s="452" t="s">
        <v>48</v>
      </c>
      <c r="F38" s="454" t="s">
        <v>52</v>
      </c>
      <c r="G38" s="422" t="s">
        <v>4</v>
      </c>
    </row>
    <row r="39" spans="1:7" ht="22.5" customHeight="1">
      <c r="A39" s="423"/>
      <c r="B39" s="423"/>
      <c r="C39" s="449"/>
      <c r="D39" s="451"/>
      <c r="E39" s="453"/>
      <c r="F39" s="455"/>
      <c r="G39" s="423"/>
    </row>
    <row r="40" spans="1:7" s="21" customFormat="1" ht="27" customHeight="1">
      <c r="A40" s="233">
        <v>1</v>
      </c>
      <c r="B40" s="21" t="s">
        <v>654</v>
      </c>
      <c r="C40" s="235" t="s">
        <v>17</v>
      </c>
      <c r="D40" s="236" t="s">
        <v>26</v>
      </c>
      <c r="E40" s="214" t="s">
        <v>416</v>
      </c>
      <c r="F40" s="238">
        <v>100000</v>
      </c>
      <c r="G40" s="239"/>
    </row>
    <row r="41" spans="2:6" ht="24" customHeight="1">
      <c r="B41" s="444" t="s">
        <v>662</v>
      </c>
      <c r="C41" s="444"/>
      <c r="D41" s="444"/>
      <c r="E41" s="444"/>
      <c r="F41" s="444"/>
    </row>
    <row r="43" spans="1:7" ht="15.75">
      <c r="A43" s="417" t="s">
        <v>9</v>
      </c>
      <c r="B43" s="417"/>
      <c r="C43" s="417"/>
      <c r="D43" s="417" t="s">
        <v>54</v>
      </c>
      <c r="E43" s="417"/>
      <c r="F43" s="417"/>
      <c r="G43" s="3" t="s">
        <v>10</v>
      </c>
    </row>
    <row r="44" spans="1:7" ht="15.75">
      <c r="A44" s="2"/>
      <c r="B44" s="2"/>
      <c r="C44" s="2"/>
      <c r="D44" s="417" t="s">
        <v>51</v>
      </c>
      <c r="E44" s="417"/>
      <c r="F44" s="417"/>
      <c r="G44" s="3" t="s">
        <v>12</v>
      </c>
    </row>
    <row r="45" spans="1:7" ht="15.75">
      <c r="A45" s="2"/>
      <c r="B45" s="2"/>
      <c r="C45" s="2"/>
      <c r="D45" s="2"/>
      <c r="E45" s="2"/>
      <c r="F45" s="29"/>
      <c r="G45" s="2"/>
    </row>
    <row r="46" spans="1:7" ht="15.75">
      <c r="A46" s="2"/>
      <c r="B46" s="2"/>
      <c r="C46" s="2"/>
      <c r="D46" s="2"/>
      <c r="E46" s="2"/>
      <c r="F46" s="29"/>
      <c r="G46" s="2"/>
    </row>
    <row r="47" spans="1:7" ht="15.75">
      <c r="A47" s="2"/>
      <c r="B47" s="2"/>
      <c r="C47" s="2"/>
      <c r="D47" s="2"/>
      <c r="E47" s="2"/>
      <c r="F47" s="29"/>
      <c r="G47" s="35"/>
    </row>
    <row r="48" spans="1:7" ht="15.75">
      <c r="A48" s="2"/>
      <c r="B48" s="2"/>
      <c r="C48" s="2"/>
      <c r="D48" s="2"/>
      <c r="E48" s="2"/>
      <c r="F48" s="29"/>
      <c r="G48" s="35" t="s">
        <v>1168</v>
      </c>
    </row>
    <row r="49" spans="1:7" ht="15.75">
      <c r="A49" s="2"/>
      <c r="B49" s="2"/>
      <c r="C49" s="2"/>
      <c r="D49" s="2"/>
      <c r="E49" s="2"/>
      <c r="F49" s="29"/>
      <c r="G49" s="2"/>
    </row>
    <row r="50" spans="1:7" ht="15.75">
      <c r="A50" s="2"/>
      <c r="B50" s="2"/>
      <c r="C50" s="2"/>
      <c r="D50" s="2"/>
      <c r="E50" s="2"/>
      <c r="F50" s="29"/>
      <c r="G50" s="2"/>
    </row>
    <row r="51" spans="1:7" ht="15.75">
      <c r="A51" s="417" t="s">
        <v>11</v>
      </c>
      <c r="B51" s="417"/>
      <c r="C51" s="417"/>
      <c r="D51" s="417" t="s">
        <v>724</v>
      </c>
      <c r="E51" s="417"/>
      <c r="F51" s="417"/>
      <c r="G51" s="3" t="s">
        <v>49</v>
      </c>
    </row>
    <row r="61" ht="15.75">
      <c r="A61" s="1" t="s">
        <v>0</v>
      </c>
    </row>
    <row r="62" spans="1:3" ht="15.75">
      <c r="A62" s="2" t="s">
        <v>70</v>
      </c>
      <c r="B62" s="2"/>
      <c r="C62" s="2"/>
    </row>
    <row r="63" spans="1:7" ht="15.75">
      <c r="A63" s="417" t="s">
        <v>641</v>
      </c>
      <c r="B63" s="417"/>
      <c r="C63" s="417"/>
      <c r="D63" s="417"/>
      <c r="E63" s="417"/>
      <c r="F63" s="417"/>
      <c r="G63" s="417"/>
    </row>
    <row r="64" spans="1:7" ht="15.75">
      <c r="A64" s="417" t="s">
        <v>910</v>
      </c>
      <c r="B64" s="417"/>
      <c r="C64" s="417"/>
      <c r="D64" s="417"/>
      <c r="E64" s="417"/>
      <c r="F64" s="417"/>
      <c r="G64" s="417"/>
    </row>
    <row r="65" spans="1:7" ht="15.75">
      <c r="A65" s="417" t="s">
        <v>719</v>
      </c>
      <c r="B65" s="417"/>
      <c r="C65" s="417"/>
      <c r="D65" s="417"/>
      <c r="E65" s="417"/>
      <c r="F65" s="417"/>
      <c r="G65" s="417"/>
    </row>
    <row r="66" spans="1:7" ht="15.75">
      <c r="A66" s="421" t="s">
        <v>1167</v>
      </c>
      <c r="B66" s="421"/>
      <c r="C66" s="421"/>
      <c r="D66" s="421"/>
      <c r="E66" s="421"/>
      <c r="F66" s="421"/>
      <c r="G66" s="421"/>
    </row>
    <row r="67" spans="1:7" ht="15.75">
      <c r="A67" s="3"/>
      <c r="B67" s="3"/>
      <c r="C67" s="3"/>
      <c r="D67" s="3"/>
      <c r="E67" s="3"/>
      <c r="F67" s="3"/>
      <c r="G67" s="35" t="s">
        <v>109</v>
      </c>
    </row>
    <row r="68" ht="6" customHeight="1"/>
    <row r="69" spans="1:7" ht="22.5" customHeight="1">
      <c r="A69" s="422" t="s">
        <v>1</v>
      </c>
      <c r="B69" s="422" t="s">
        <v>84</v>
      </c>
      <c r="C69" s="448" t="s">
        <v>2</v>
      </c>
      <c r="D69" s="450" t="s">
        <v>3</v>
      </c>
      <c r="E69" s="452" t="s">
        <v>763</v>
      </c>
      <c r="F69" s="454" t="s">
        <v>52</v>
      </c>
      <c r="G69" s="422" t="s">
        <v>4</v>
      </c>
    </row>
    <row r="70" spans="1:7" ht="22.5" customHeight="1">
      <c r="A70" s="423"/>
      <c r="B70" s="423"/>
      <c r="C70" s="449"/>
      <c r="D70" s="451"/>
      <c r="E70" s="453"/>
      <c r="F70" s="455"/>
      <c r="G70" s="423"/>
    </row>
    <row r="71" spans="1:7" s="151" customFormat="1" ht="28.5" customHeight="1">
      <c r="A71" s="141">
        <v>1</v>
      </c>
      <c r="B71" s="142" t="s">
        <v>655</v>
      </c>
      <c r="C71" s="301" t="s">
        <v>656</v>
      </c>
      <c r="D71" s="406" t="s">
        <v>108</v>
      </c>
      <c r="E71" s="241"/>
      <c r="F71" s="243">
        <v>100000</v>
      </c>
      <c r="G71" s="244" t="s">
        <v>416</v>
      </c>
    </row>
    <row r="72" spans="1:7" s="21" customFormat="1" ht="28.5" customHeight="1">
      <c r="A72" s="90">
        <v>2</v>
      </c>
      <c r="B72" s="151" t="s">
        <v>909</v>
      </c>
      <c r="C72" s="92" t="s">
        <v>41</v>
      </c>
      <c r="D72" s="407" t="s">
        <v>18</v>
      </c>
      <c r="E72" s="329">
        <v>3</v>
      </c>
      <c r="F72" s="326">
        <v>100000</v>
      </c>
      <c r="G72" s="302" t="s">
        <v>15</v>
      </c>
    </row>
    <row r="73" spans="1:7" s="181" customFormat="1" ht="28.5" customHeight="1">
      <c r="A73" s="456" t="s">
        <v>8</v>
      </c>
      <c r="B73" s="457"/>
      <c r="C73" s="457"/>
      <c r="D73" s="457"/>
      <c r="E73" s="458"/>
      <c r="F73" s="295">
        <f>SUM(F71:F72)</f>
        <v>200000</v>
      </c>
      <c r="G73" s="330"/>
    </row>
    <row r="74" spans="2:6" ht="24" customHeight="1">
      <c r="B74" s="441" t="s">
        <v>661</v>
      </c>
      <c r="C74" s="441"/>
      <c r="D74" s="441"/>
      <c r="E74" s="441"/>
      <c r="F74" s="441"/>
    </row>
    <row r="76" spans="1:7" ht="15.75">
      <c r="A76" s="417" t="s">
        <v>9</v>
      </c>
      <c r="B76" s="417"/>
      <c r="C76" s="417"/>
      <c r="D76" s="417" t="s">
        <v>54</v>
      </c>
      <c r="E76" s="417"/>
      <c r="F76" s="417"/>
      <c r="G76" s="3" t="s">
        <v>10</v>
      </c>
    </row>
    <row r="77" spans="1:7" ht="15.75">
      <c r="A77" s="2"/>
      <c r="B77" s="2"/>
      <c r="C77" s="2"/>
      <c r="D77" s="417" t="s">
        <v>51</v>
      </c>
      <c r="E77" s="417"/>
      <c r="F77" s="417"/>
      <c r="G77" s="3" t="s">
        <v>12</v>
      </c>
    </row>
    <row r="78" spans="1:7" ht="15.75">
      <c r="A78" s="2"/>
      <c r="B78" s="2"/>
      <c r="C78" s="2"/>
      <c r="D78" s="2"/>
      <c r="E78" s="2"/>
      <c r="F78" s="29"/>
      <c r="G78" s="2"/>
    </row>
    <row r="79" spans="1:7" ht="15.75">
      <c r="A79" s="2"/>
      <c r="B79" s="2"/>
      <c r="C79" s="2"/>
      <c r="D79" s="2"/>
      <c r="E79" s="2"/>
      <c r="F79" s="29"/>
      <c r="G79" s="2"/>
    </row>
    <row r="80" spans="1:7" ht="15.75">
      <c r="A80" s="2"/>
      <c r="B80" s="2"/>
      <c r="C80" s="2"/>
      <c r="D80" s="2"/>
      <c r="E80" s="2"/>
      <c r="F80" s="29"/>
      <c r="G80" s="35"/>
    </row>
    <row r="81" spans="1:7" ht="15.75">
      <c r="A81" s="2"/>
      <c r="B81" s="2"/>
      <c r="C81" s="2"/>
      <c r="D81" s="2"/>
      <c r="E81" s="2"/>
      <c r="F81" s="29"/>
      <c r="G81" s="35" t="s">
        <v>1168</v>
      </c>
    </row>
    <row r="82" spans="1:7" ht="15.75">
      <c r="A82" s="2"/>
      <c r="B82" s="2"/>
      <c r="C82" s="2"/>
      <c r="D82" s="2"/>
      <c r="E82" s="2"/>
      <c r="F82" s="29"/>
      <c r="G82" s="2"/>
    </row>
    <row r="83" spans="1:7" ht="15.75">
      <c r="A83" s="2"/>
      <c r="B83" s="2"/>
      <c r="C83" s="2"/>
      <c r="D83" s="2"/>
      <c r="E83" s="2"/>
      <c r="F83" s="29"/>
      <c r="G83" s="2"/>
    </row>
    <row r="84" spans="1:7" ht="15.75">
      <c r="A84" s="417" t="s">
        <v>11</v>
      </c>
      <c r="B84" s="417"/>
      <c r="C84" s="417"/>
      <c r="D84" s="417" t="s">
        <v>724</v>
      </c>
      <c r="E84" s="417"/>
      <c r="F84" s="417"/>
      <c r="G84" s="3" t="s">
        <v>49</v>
      </c>
    </row>
  </sheetData>
  <sheetProtection/>
  <mergeCells count="53">
    <mergeCell ref="B14:F14"/>
    <mergeCell ref="A9:A10"/>
    <mergeCell ref="C9:C10"/>
    <mergeCell ref="D9:D10"/>
    <mergeCell ref="E9:E10"/>
    <mergeCell ref="F9:F10"/>
    <mergeCell ref="B9:B10"/>
    <mergeCell ref="A13:E13"/>
    <mergeCell ref="D17:F17"/>
    <mergeCell ref="A24:C24"/>
    <mergeCell ref="D24:F24"/>
    <mergeCell ref="G9:G10"/>
    <mergeCell ref="A3:G3"/>
    <mergeCell ref="A4:G4"/>
    <mergeCell ref="A5:G5"/>
    <mergeCell ref="A6:G6"/>
    <mergeCell ref="A16:C16"/>
    <mergeCell ref="D16:F16"/>
    <mergeCell ref="A33:G33"/>
    <mergeCell ref="A34:G34"/>
    <mergeCell ref="A35:G35"/>
    <mergeCell ref="A36:G36"/>
    <mergeCell ref="A38:A39"/>
    <mergeCell ref="B38:B39"/>
    <mergeCell ref="C38:C39"/>
    <mergeCell ref="D38:D39"/>
    <mergeCell ref="E38:E39"/>
    <mergeCell ref="F38:F39"/>
    <mergeCell ref="G38:G39"/>
    <mergeCell ref="B41:F41"/>
    <mergeCell ref="A43:C43"/>
    <mergeCell ref="D43:F43"/>
    <mergeCell ref="D44:F44"/>
    <mergeCell ref="A51:C51"/>
    <mergeCell ref="D51:F51"/>
    <mergeCell ref="A63:G63"/>
    <mergeCell ref="A64:G64"/>
    <mergeCell ref="A65:G65"/>
    <mergeCell ref="A66:G66"/>
    <mergeCell ref="A69:A70"/>
    <mergeCell ref="B69:B70"/>
    <mergeCell ref="C69:C70"/>
    <mergeCell ref="D69:D70"/>
    <mergeCell ref="E69:E70"/>
    <mergeCell ref="F69:F70"/>
    <mergeCell ref="G69:G70"/>
    <mergeCell ref="B74:F74"/>
    <mergeCell ref="A76:C76"/>
    <mergeCell ref="D76:F76"/>
    <mergeCell ref="D77:F77"/>
    <mergeCell ref="A84:C84"/>
    <mergeCell ref="D84:F84"/>
    <mergeCell ref="A73:E73"/>
  </mergeCells>
  <printOptions/>
  <pageMargins left="0.7" right="0.31" top="0.55" bottom="0.75" header="0.3" footer="0.3"/>
  <pageSetup horizontalDpi="600" verticalDpi="600" orientation="landscape" paperSize="9" r:id="rId2"/>
  <headerFooter>
    <oddHeader>&amp;CPage &amp;P&amp;RCNĐD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5.421875" style="0" customWidth="1"/>
    <col min="2" max="2" width="20.7109375" style="0" customWidth="1"/>
    <col min="3" max="3" width="17.7109375" style="0" customWidth="1"/>
    <col min="5" max="5" width="23.140625" style="0" customWidth="1"/>
    <col min="6" max="6" width="23.57421875" style="0" customWidth="1"/>
    <col min="7" max="7" width="32.57421875" style="0" customWidth="1"/>
    <col min="8" max="9" width="9.140625" style="20" customWidth="1"/>
    <col min="10" max="17" width="9.140625" style="126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70</v>
      </c>
      <c r="B2" s="2"/>
      <c r="C2" s="2"/>
      <c r="D2" s="1"/>
      <c r="E2" s="1"/>
      <c r="F2" s="1"/>
      <c r="G2" s="1"/>
    </row>
    <row r="3" spans="1:7" ht="15.75">
      <c r="A3" s="417" t="s">
        <v>1007</v>
      </c>
      <c r="B3" s="417"/>
      <c r="C3" s="417"/>
      <c r="D3" s="417"/>
      <c r="E3" s="417"/>
      <c r="F3" s="417"/>
      <c r="G3" s="417"/>
    </row>
    <row r="4" spans="1:7" ht="15.75">
      <c r="A4" s="417" t="s">
        <v>82</v>
      </c>
      <c r="B4" s="417"/>
      <c r="C4" s="417"/>
      <c r="D4" s="417"/>
      <c r="E4" s="417"/>
      <c r="F4" s="417"/>
      <c r="G4" s="417"/>
    </row>
    <row r="5" spans="1:7" ht="15.75">
      <c r="A5" s="417" t="s">
        <v>719</v>
      </c>
      <c r="B5" s="417"/>
      <c r="C5" s="417"/>
      <c r="D5" s="417"/>
      <c r="E5" s="417"/>
      <c r="F5" s="417"/>
      <c r="G5" s="417"/>
    </row>
    <row r="6" spans="1:7" ht="15.75">
      <c r="A6" s="421" t="s">
        <v>1167</v>
      </c>
      <c r="B6" s="421"/>
      <c r="C6" s="421"/>
      <c r="D6" s="421"/>
      <c r="E6" s="421"/>
      <c r="F6" s="421"/>
      <c r="G6" s="421"/>
    </row>
    <row r="7" spans="1:7" ht="15.75">
      <c r="A7" s="3"/>
      <c r="B7" s="3"/>
      <c r="C7" s="3"/>
      <c r="D7" s="3"/>
      <c r="E7" s="3"/>
      <c r="F7" s="3"/>
      <c r="G7" s="35" t="s">
        <v>109</v>
      </c>
    </row>
    <row r="8" spans="1:7" ht="15.75">
      <c r="A8" s="1"/>
      <c r="B8" s="1"/>
      <c r="C8" s="1"/>
      <c r="D8" s="1"/>
      <c r="E8" s="1"/>
      <c r="F8" s="1"/>
      <c r="G8" s="1"/>
    </row>
    <row r="9" spans="1:7" ht="33" customHeight="1">
      <c r="A9" s="4" t="s">
        <v>1</v>
      </c>
      <c r="B9" s="14" t="s">
        <v>84</v>
      </c>
      <c r="C9" s="6" t="s">
        <v>2</v>
      </c>
      <c r="D9" s="5" t="s">
        <v>3</v>
      </c>
      <c r="E9" s="14" t="s">
        <v>48</v>
      </c>
      <c r="F9" s="14" t="s">
        <v>52</v>
      </c>
      <c r="G9" s="4" t="s">
        <v>4</v>
      </c>
    </row>
    <row r="10" spans="1:7" s="21" customFormat="1" ht="28.5" customHeight="1">
      <c r="A10" s="233">
        <v>1</v>
      </c>
      <c r="B10" s="234" t="s">
        <v>1009</v>
      </c>
      <c r="C10" s="327" t="s">
        <v>1010</v>
      </c>
      <c r="D10" s="214" t="s">
        <v>567</v>
      </c>
      <c r="E10" s="327" t="s">
        <v>632</v>
      </c>
      <c r="F10" s="331">
        <v>140000</v>
      </c>
      <c r="G10" s="314"/>
    </row>
    <row r="11" spans="1:7" ht="27" customHeight="1">
      <c r="A11" s="1"/>
      <c r="B11" s="441" t="s">
        <v>668</v>
      </c>
      <c r="C11" s="441"/>
      <c r="D11" s="441"/>
      <c r="E11" s="441"/>
      <c r="F11" s="441"/>
      <c r="G11" s="1"/>
    </row>
    <row r="12" spans="1:7" ht="15.75">
      <c r="A12" s="1"/>
      <c r="B12" s="1"/>
      <c r="C12" s="1"/>
      <c r="D12" s="1"/>
      <c r="E12" s="1"/>
      <c r="F12" s="1"/>
      <c r="G12" s="1"/>
    </row>
    <row r="13" spans="1:7" ht="15.75">
      <c r="A13" s="417" t="s">
        <v>9</v>
      </c>
      <c r="B13" s="417"/>
      <c r="C13" s="417"/>
      <c r="D13" s="417" t="s">
        <v>50</v>
      </c>
      <c r="E13" s="417"/>
      <c r="F13" s="417"/>
      <c r="G13" s="3" t="s">
        <v>10</v>
      </c>
    </row>
    <row r="14" spans="1:7" ht="15.75">
      <c r="A14" s="2"/>
      <c r="B14" s="2"/>
      <c r="C14" s="2"/>
      <c r="D14" s="417" t="s">
        <v>51</v>
      </c>
      <c r="E14" s="417"/>
      <c r="F14" s="417"/>
      <c r="G14" s="3" t="s">
        <v>12</v>
      </c>
    </row>
    <row r="15" spans="1:7" ht="15.75">
      <c r="A15" s="2"/>
      <c r="B15" s="2"/>
      <c r="C15" s="2"/>
      <c r="D15" s="2"/>
      <c r="E15" s="2"/>
      <c r="F15" s="2"/>
      <c r="G15" s="2"/>
    </row>
    <row r="16" spans="1:7" ht="15.75">
      <c r="A16" s="2"/>
      <c r="B16" s="2"/>
      <c r="C16" s="2"/>
      <c r="D16" s="2"/>
      <c r="E16" s="2"/>
      <c r="F16" s="2"/>
      <c r="G16" s="2"/>
    </row>
    <row r="17" spans="1:7" ht="15.75">
      <c r="A17" s="2"/>
      <c r="B17" s="2"/>
      <c r="C17" s="2"/>
      <c r="D17" s="2"/>
      <c r="E17" s="2"/>
      <c r="F17" s="2"/>
      <c r="G17" s="35" t="s">
        <v>1168</v>
      </c>
    </row>
    <row r="18" spans="1:7" ht="15.75">
      <c r="A18" s="2"/>
      <c r="B18" s="2"/>
      <c r="C18" s="2"/>
      <c r="D18" s="2"/>
      <c r="E18" s="2"/>
      <c r="F18" s="2"/>
      <c r="G18" s="35"/>
    </row>
    <row r="19" spans="1:7" ht="15.75">
      <c r="A19" s="2"/>
      <c r="B19" s="2"/>
      <c r="C19" s="2"/>
      <c r="D19" s="2"/>
      <c r="E19" s="2"/>
      <c r="F19" s="2"/>
      <c r="G19" s="2"/>
    </row>
    <row r="20" spans="1:7" ht="15.75">
      <c r="A20" s="2"/>
      <c r="B20" s="2"/>
      <c r="C20" s="2"/>
      <c r="D20" s="2"/>
      <c r="E20" s="2"/>
      <c r="F20" s="2"/>
      <c r="G20" s="2"/>
    </row>
    <row r="21" spans="1:7" ht="15.75">
      <c r="A21" s="417" t="s">
        <v>11</v>
      </c>
      <c r="B21" s="417"/>
      <c r="C21" s="417"/>
      <c r="D21" s="417" t="s">
        <v>724</v>
      </c>
      <c r="E21" s="417"/>
      <c r="F21" s="417"/>
      <c r="G21" s="3" t="s">
        <v>49</v>
      </c>
    </row>
    <row r="22" spans="1:7" ht="15.75">
      <c r="A22" s="1"/>
      <c r="B22" s="1"/>
      <c r="C22" s="1"/>
      <c r="D22" s="1"/>
      <c r="E22" s="1"/>
      <c r="F22" s="1"/>
      <c r="G22" s="1"/>
    </row>
  </sheetData>
  <sheetProtection/>
  <mergeCells count="10">
    <mergeCell ref="A13:C13"/>
    <mergeCell ref="D13:F13"/>
    <mergeCell ref="D14:F14"/>
    <mergeCell ref="A21:C21"/>
    <mergeCell ref="D21:F21"/>
    <mergeCell ref="A3:G3"/>
    <mergeCell ref="A4:G4"/>
    <mergeCell ref="A5:G5"/>
    <mergeCell ref="A6:G6"/>
    <mergeCell ref="B11:F11"/>
  </mergeCells>
  <printOptions/>
  <pageMargins left="0.7" right="0.7" top="0.75" bottom="0.75" header="0.3" footer="0.3"/>
  <pageSetup horizontalDpi="600" verticalDpi="600" orientation="landscape" paperSize="9" r:id="rId2"/>
  <headerFooter>
    <oddHeader>&amp;CPage &amp;P&amp;RCNXN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82"/>
  <sheetViews>
    <sheetView zoomScalePageLayoutView="0" workbookViewId="0" topLeftCell="A13">
      <selection activeCell="G21" sqref="G21"/>
    </sheetView>
  </sheetViews>
  <sheetFormatPr defaultColWidth="9.140625" defaultRowHeight="12.75"/>
  <cols>
    <col min="1" max="1" width="7.28125" style="1" customWidth="1"/>
    <col min="2" max="2" width="20.8515625" style="1" customWidth="1"/>
    <col min="3" max="3" width="20.421875" style="1" customWidth="1"/>
    <col min="4" max="4" width="9.140625" style="1" customWidth="1"/>
    <col min="5" max="5" width="25.140625" style="1" customWidth="1"/>
    <col min="6" max="6" width="24.140625" style="1" customWidth="1"/>
    <col min="7" max="7" width="28.140625" style="1" customWidth="1"/>
    <col min="8" max="16384" width="9.140625" style="1" customWidth="1"/>
  </cols>
  <sheetData>
    <row r="1" ht="18.75" customHeight="1">
      <c r="A1" s="1" t="s">
        <v>0</v>
      </c>
    </row>
    <row r="2" spans="1:3" ht="15.75" customHeight="1">
      <c r="A2" s="2" t="s">
        <v>70</v>
      </c>
      <c r="B2" s="2"/>
      <c r="C2" s="2"/>
    </row>
    <row r="3" spans="1:7" ht="15.75">
      <c r="A3" s="417" t="s">
        <v>583</v>
      </c>
      <c r="B3" s="417"/>
      <c r="C3" s="417"/>
      <c r="D3" s="417"/>
      <c r="E3" s="417"/>
      <c r="F3" s="417"/>
      <c r="G3" s="417"/>
    </row>
    <row r="4" spans="1:7" ht="15.75">
      <c r="A4" s="417" t="s">
        <v>82</v>
      </c>
      <c r="B4" s="417"/>
      <c r="C4" s="417"/>
      <c r="D4" s="417"/>
      <c r="E4" s="417"/>
      <c r="F4" s="417"/>
      <c r="G4" s="417"/>
    </row>
    <row r="5" spans="1:7" ht="15.75">
      <c r="A5" s="417" t="s">
        <v>719</v>
      </c>
      <c r="B5" s="417"/>
      <c r="C5" s="417"/>
      <c r="D5" s="417"/>
      <c r="E5" s="417"/>
      <c r="F5" s="417"/>
      <c r="G5" s="417"/>
    </row>
    <row r="6" spans="1:7" ht="15.75">
      <c r="A6" s="421" t="s">
        <v>1167</v>
      </c>
      <c r="B6" s="421"/>
      <c r="C6" s="421"/>
      <c r="D6" s="421"/>
      <c r="E6" s="421"/>
      <c r="F6" s="421"/>
      <c r="G6" s="421"/>
    </row>
    <row r="7" spans="1:7" ht="15.75">
      <c r="A7" s="3"/>
      <c r="B7" s="3"/>
      <c r="C7" s="3"/>
      <c r="D7" s="3"/>
      <c r="E7" s="3"/>
      <c r="F7" s="3"/>
      <c r="G7" s="35" t="s">
        <v>109</v>
      </c>
    </row>
    <row r="8" spans="1:7" ht="39" customHeight="1">
      <c r="A8" s="4" t="s">
        <v>1</v>
      </c>
      <c r="B8" s="14" t="s">
        <v>84</v>
      </c>
      <c r="C8" s="6" t="s">
        <v>2</v>
      </c>
      <c r="D8" s="5" t="s">
        <v>3</v>
      </c>
      <c r="E8" s="14" t="s">
        <v>48</v>
      </c>
      <c r="F8" s="14" t="s">
        <v>52</v>
      </c>
      <c r="G8" s="4" t="s">
        <v>4</v>
      </c>
    </row>
    <row r="9" spans="1:7" s="21" customFormat="1" ht="23.25" customHeight="1">
      <c r="A9" s="223">
        <v>1</v>
      </c>
      <c r="B9" s="151" t="s">
        <v>588</v>
      </c>
      <c r="C9" s="224" t="s">
        <v>355</v>
      </c>
      <c r="D9" s="220" t="s">
        <v>393</v>
      </c>
      <c r="E9" s="260" t="s">
        <v>16</v>
      </c>
      <c r="F9" s="255">
        <v>140000</v>
      </c>
      <c r="G9" s="332"/>
    </row>
    <row r="10" spans="1:7" s="21" customFormat="1" ht="23.25" customHeight="1">
      <c r="A10" s="74">
        <v>2</v>
      </c>
      <c r="B10" s="133" t="s">
        <v>587</v>
      </c>
      <c r="C10" s="76" t="s">
        <v>19</v>
      </c>
      <c r="D10" s="134" t="s">
        <v>18</v>
      </c>
      <c r="E10" s="149" t="s">
        <v>6</v>
      </c>
      <c r="F10" s="127">
        <v>140000</v>
      </c>
      <c r="G10" s="150"/>
    </row>
    <row r="11" spans="1:7" s="21" customFormat="1" ht="23.25" customHeight="1">
      <c r="A11" s="74">
        <v>3</v>
      </c>
      <c r="B11" s="21" t="s">
        <v>994</v>
      </c>
      <c r="C11" s="76" t="s">
        <v>995</v>
      </c>
      <c r="D11" s="134" t="s">
        <v>996</v>
      </c>
      <c r="E11" s="149" t="s">
        <v>73</v>
      </c>
      <c r="F11" s="127">
        <v>140000</v>
      </c>
      <c r="G11" s="150"/>
    </row>
    <row r="12" spans="1:7" s="21" customFormat="1" ht="23.25" customHeight="1">
      <c r="A12" s="74">
        <v>4</v>
      </c>
      <c r="B12" s="133" t="s">
        <v>584</v>
      </c>
      <c r="C12" s="76" t="s">
        <v>585</v>
      </c>
      <c r="D12" s="134" t="s">
        <v>586</v>
      </c>
      <c r="E12" s="149" t="s">
        <v>73</v>
      </c>
      <c r="F12" s="127">
        <v>140000</v>
      </c>
      <c r="G12" s="150"/>
    </row>
    <row r="13" spans="1:7" ht="23.25" customHeight="1">
      <c r="A13" s="438" t="s">
        <v>8</v>
      </c>
      <c r="B13" s="439"/>
      <c r="C13" s="439"/>
      <c r="D13" s="439"/>
      <c r="E13" s="440"/>
      <c r="F13" s="66">
        <f>SUM(F9:F12)</f>
        <v>560000</v>
      </c>
      <c r="G13" s="23"/>
    </row>
    <row r="14" spans="1:7" ht="25.5" customHeight="1">
      <c r="A14" s="19"/>
      <c r="B14" s="460" t="s">
        <v>658</v>
      </c>
      <c r="C14" s="460"/>
      <c r="D14" s="460"/>
      <c r="E14" s="460"/>
      <c r="F14" s="460"/>
      <c r="G14" s="30"/>
    </row>
    <row r="15" spans="1:7" ht="15.75">
      <c r="A15" s="34"/>
      <c r="B15" s="34"/>
      <c r="C15" s="30"/>
      <c r="D15" s="37"/>
      <c r="E15" s="30"/>
      <c r="F15" s="38"/>
      <c r="G15" s="30"/>
    </row>
    <row r="16" spans="1:7" ht="15.75">
      <c r="A16" s="417" t="s">
        <v>9</v>
      </c>
      <c r="B16" s="417"/>
      <c r="C16" s="417"/>
      <c r="D16" s="417" t="s">
        <v>50</v>
      </c>
      <c r="E16" s="417"/>
      <c r="F16" s="417"/>
      <c r="G16" s="3" t="s">
        <v>10</v>
      </c>
    </row>
    <row r="17" spans="1:7" ht="15.75">
      <c r="A17" s="2"/>
      <c r="B17" s="2"/>
      <c r="C17" s="2"/>
      <c r="D17" s="417" t="s">
        <v>53</v>
      </c>
      <c r="E17" s="417"/>
      <c r="F17" s="417"/>
      <c r="G17" s="3" t="s">
        <v>12</v>
      </c>
    </row>
    <row r="18" spans="1:7" ht="15.75">
      <c r="A18" s="2"/>
      <c r="B18" s="2"/>
      <c r="C18" s="2"/>
      <c r="D18" s="2"/>
      <c r="E18" s="2"/>
      <c r="F18" s="2"/>
      <c r="G18" s="2"/>
    </row>
    <row r="19" spans="1:7" ht="15.75">
      <c r="A19" s="2"/>
      <c r="B19" s="2"/>
      <c r="C19" s="2"/>
      <c r="D19" s="2"/>
      <c r="E19" s="2"/>
      <c r="F19" s="2"/>
      <c r="G19" s="2"/>
    </row>
    <row r="20" spans="1:7" ht="15.75">
      <c r="A20" s="2"/>
      <c r="B20" s="2"/>
      <c r="C20" s="2"/>
      <c r="D20" s="2"/>
      <c r="E20" s="2"/>
      <c r="F20" s="2"/>
      <c r="G20" s="2"/>
    </row>
    <row r="21" spans="1:7" ht="15.75">
      <c r="A21" s="2"/>
      <c r="B21" s="2"/>
      <c r="C21" s="2"/>
      <c r="D21" s="2"/>
      <c r="E21" s="2"/>
      <c r="F21" s="2"/>
      <c r="G21" s="35" t="s">
        <v>1168</v>
      </c>
    </row>
    <row r="22" spans="1:7" ht="15.75">
      <c r="A22" s="2"/>
      <c r="B22" s="2"/>
      <c r="C22" s="2"/>
      <c r="D22" s="2"/>
      <c r="E22" s="2"/>
      <c r="F22" s="2"/>
      <c r="G22" s="2"/>
    </row>
    <row r="23" spans="1:7" ht="15.75">
      <c r="A23" s="2"/>
      <c r="B23" s="2"/>
      <c r="C23" s="2"/>
      <c r="D23" s="2"/>
      <c r="E23" s="2"/>
      <c r="F23" s="2"/>
      <c r="G23" s="2"/>
    </row>
    <row r="24" spans="1:7" ht="15.75">
      <c r="A24" s="2"/>
      <c r="B24" s="2"/>
      <c r="C24" s="2"/>
      <c r="D24" s="2"/>
      <c r="E24" s="2"/>
      <c r="F24" s="2"/>
      <c r="G24" s="2"/>
    </row>
    <row r="25" spans="1:7" ht="15.75">
      <c r="A25" s="417" t="s">
        <v>11</v>
      </c>
      <c r="B25" s="417"/>
      <c r="C25" s="417"/>
      <c r="D25" s="417" t="s">
        <v>724</v>
      </c>
      <c r="E25" s="417"/>
      <c r="F25" s="417"/>
      <c r="G25" s="3" t="s">
        <v>49</v>
      </c>
    </row>
    <row r="31" ht="15.75">
      <c r="A31" s="1" t="s">
        <v>0</v>
      </c>
    </row>
    <row r="32" spans="1:3" ht="15.75">
      <c r="A32" s="2" t="s">
        <v>70</v>
      </c>
      <c r="B32" s="2"/>
      <c r="C32" s="2"/>
    </row>
    <row r="33" spans="1:7" ht="15.75">
      <c r="A33" s="417" t="s">
        <v>589</v>
      </c>
      <c r="B33" s="417"/>
      <c r="C33" s="417"/>
      <c r="D33" s="417"/>
      <c r="E33" s="417"/>
      <c r="F33" s="417"/>
      <c r="G33" s="417"/>
    </row>
    <row r="34" spans="1:7" ht="15.75">
      <c r="A34" s="417" t="s">
        <v>82</v>
      </c>
      <c r="B34" s="417"/>
      <c r="C34" s="417"/>
      <c r="D34" s="417"/>
      <c r="E34" s="417"/>
      <c r="F34" s="417"/>
      <c r="G34" s="417"/>
    </row>
    <row r="35" spans="1:7" ht="15.75">
      <c r="A35" s="417" t="s">
        <v>719</v>
      </c>
      <c r="B35" s="417"/>
      <c r="C35" s="417"/>
      <c r="D35" s="417"/>
      <c r="E35" s="417"/>
      <c r="F35" s="417"/>
      <c r="G35" s="417"/>
    </row>
    <row r="36" spans="1:7" ht="15.75">
      <c r="A36" s="421" t="s">
        <v>1167</v>
      </c>
      <c r="B36" s="421"/>
      <c r="C36" s="421"/>
      <c r="D36" s="421"/>
      <c r="E36" s="421"/>
      <c r="F36" s="421"/>
      <c r="G36" s="421"/>
    </row>
    <row r="37" spans="1:7" ht="15.75">
      <c r="A37" s="3"/>
      <c r="B37" s="3"/>
      <c r="C37" s="3"/>
      <c r="D37" s="3"/>
      <c r="E37" s="3"/>
      <c r="F37" s="3"/>
      <c r="G37" s="35" t="s">
        <v>109</v>
      </c>
    </row>
    <row r="39" spans="1:7" ht="29.25" customHeight="1">
      <c r="A39" s="4" t="s">
        <v>1</v>
      </c>
      <c r="B39" s="14" t="s">
        <v>84</v>
      </c>
      <c r="C39" s="6" t="s">
        <v>2</v>
      </c>
      <c r="D39" s="5" t="s">
        <v>3</v>
      </c>
      <c r="E39" s="14" t="s">
        <v>48</v>
      </c>
      <c r="F39" s="14" t="s">
        <v>52</v>
      </c>
      <c r="G39" s="4" t="s">
        <v>4</v>
      </c>
    </row>
    <row r="40" spans="1:7" s="21" customFormat="1" ht="21" customHeight="1">
      <c r="A40" s="74">
        <v>1</v>
      </c>
      <c r="B40" s="128" t="s">
        <v>594</v>
      </c>
      <c r="C40" s="76" t="s">
        <v>223</v>
      </c>
      <c r="D40" s="134" t="s">
        <v>139</v>
      </c>
      <c r="E40" s="149" t="s">
        <v>196</v>
      </c>
      <c r="F40" s="127">
        <v>140000</v>
      </c>
      <c r="G40" s="184"/>
    </row>
    <row r="41" spans="1:7" s="21" customFormat="1" ht="21" customHeight="1">
      <c r="A41" s="74">
        <v>2</v>
      </c>
      <c r="B41" s="128" t="s">
        <v>590</v>
      </c>
      <c r="C41" s="76" t="s">
        <v>368</v>
      </c>
      <c r="D41" s="134" t="s">
        <v>591</v>
      </c>
      <c r="E41" s="149" t="s">
        <v>75</v>
      </c>
      <c r="F41" s="127">
        <v>140000</v>
      </c>
      <c r="G41" s="150"/>
    </row>
    <row r="42" spans="1:7" s="21" customFormat="1" ht="21" customHeight="1">
      <c r="A42" s="74">
        <v>3</v>
      </c>
      <c r="B42" s="128" t="s">
        <v>592</v>
      </c>
      <c r="C42" s="76" t="s">
        <v>223</v>
      </c>
      <c r="D42" s="333" t="s">
        <v>593</v>
      </c>
      <c r="E42" s="149" t="s">
        <v>196</v>
      </c>
      <c r="F42" s="127">
        <v>140000</v>
      </c>
      <c r="G42" s="184"/>
    </row>
    <row r="43" spans="1:7" ht="21" customHeight="1">
      <c r="A43" s="438" t="s">
        <v>8</v>
      </c>
      <c r="B43" s="439"/>
      <c r="C43" s="439"/>
      <c r="D43" s="439"/>
      <c r="E43" s="440"/>
      <c r="F43" s="66">
        <f>SUM(F40:F42)</f>
        <v>420000</v>
      </c>
      <c r="G43" s="23"/>
    </row>
    <row r="44" spans="1:7" ht="21" customHeight="1">
      <c r="A44" s="19"/>
      <c r="B44" s="460" t="s">
        <v>1150</v>
      </c>
      <c r="C44" s="460"/>
      <c r="D44" s="460"/>
      <c r="E44" s="460"/>
      <c r="F44" s="460"/>
      <c r="G44" s="30"/>
    </row>
    <row r="45" spans="1:7" ht="15.75">
      <c r="A45" s="34"/>
      <c r="B45" s="34"/>
      <c r="C45" s="30"/>
      <c r="D45" s="37"/>
      <c r="E45" s="30"/>
      <c r="F45" s="38"/>
      <c r="G45" s="30"/>
    </row>
    <row r="46" spans="1:7" ht="15.75">
      <c r="A46" s="417" t="s">
        <v>9</v>
      </c>
      <c r="B46" s="417"/>
      <c r="C46" s="417"/>
      <c r="D46" s="417" t="s">
        <v>50</v>
      </c>
      <c r="E46" s="417"/>
      <c r="F46" s="417"/>
      <c r="G46" s="3" t="s">
        <v>10</v>
      </c>
    </row>
    <row r="47" spans="1:7" ht="15.75">
      <c r="A47" s="2"/>
      <c r="B47" s="2"/>
      <c r="C47" s="2"/>
      <c r="D47" s="417" t="s">
        <v>53</v>
      </c>
      <c r="E47" s="417"/>
      <c r="F47" s="417"/>
      <c r="G47" s="3" t="s">
        <v>12</v>
      </c>
    </row>
    <row r="48" spans="1:7" ht="15.75">
      <c r="A48" s="2"/>
      <c r="B48" s="2"/>
      <c r="C48" s="2"/>
      <c r="D48" s="2"/>
      <c r="E48" s="2"/>
      <c r="F48" s="2"/>
      <c r="G48" s="2"/>
    </row>
    <row r="49" spans="1:7" ht="15.75">
      <c r="A49" s="2"/>
      <c r="B49" s="2"/>
      <c r="C49" s="2"/>
      <c r="D49" s="2"/>
      <c r="E49" s="2"/>
      <c r="F49" s="2"/>
      <c r="G49" s="2"/>
    </row>
    <row r="50" spans="1:7" ht="15.75">
      <c r="A50" s="2"/>
      <c r="B50" s="2"/>
      <c r="C50" s="2"/>
      <c r="D50" s="2"/>
      <c r="E50" s="2"/>
      <c r="F50" s="2"/>
      <c r="G50" s="35" t="s">
        <v>1168</v>
      </c>
    </row>
    <row r="51" spans="1:7" ht="15.75">
      <c r="A51" s="2"/>
      <c r="B51" s="2"/>
      <c r="C51" s="2"/>
      <c r="D51" s="2"/>
      <c r="E51" s="2"/>
      <c r="F51" s="2"/>
      <c r="G51" s="35"/>
    </row>
    <row r="52" spans="1:7" ht="15.75">
      <c r="A52" s="2"/>
      <c r="B52" s="2"/>
      <c r="C52" s="2"/>
      <c r="D52" s="2"/>
      <c r="E52" s="2"/>
      <c r="F52" s="2"/>
      <c r="G52" s="2"/>
    </row>
    <row r="53" spans="1:7" ht="15.75">
      <c r="A53" s="2"/>
      <c r="B53" s="2"/>
      <c r="C53" s="2"/>
      <c r="D53" s="2"/>
      <c r="E53" s="2"/>
      <c r="F53" s="2"/>
      <c r="G53" s="2"/>
    </row>
    <row r="54" spans="1:7" ht="15.75">
      <c r="A54" s="417" t="s">
        <v>11</v>
      </c>
      <c r="B54" s="417"/>
      <c r="C54" s="417"/>
      <c r="D54" s="417" t="s">
        <v>136</v>
      </c>
      <c r="E54" s="417"/>
      <c r="F54" s="417"/>
      <c r="G54" s="3" t="s">
        <v>49</v>
      </c>
    </row>
    <row r="63" ht="15.75">
      <c r="A63" s="1" t="s">
        <v>0</v>
      </c>
    </row>
    <row r="64" spans="1:3" ht="15.75">
      <c r="A64" s="2" t="s">
        <v>70</v>
      </c>
      <c r="B64" s="2"/>
      <c r="C64" s="2"/>
    </row>
    <row r="65" spans="1:7" ht="15.75">
      <c r="A65" s="417" t="s">
        <v>595</v>
      </c>
      <c r="B65" s="417"/>
      <c r="C65" s="417"/>
      <c r="D65" s="417"/>
      <c r="E65" s="417"/>
      <c r="F65" s="417"/>
      <c r="G65" s="417"/>
    </row>
    <row r="66" spans="1:7" ht="15.75">
      <c r="A66" s="417" t="s">
        <v>82</v>
      </c>
      <c r="B66" s="417"/>
      <c r="C66" s="417"/>
      <c r="D66" s="417"/>
      <c r="E66" s="417"/>
      <c r="F66" s="417"/>
      <c r="G66" s="417"/>
    </row>
    <row r="67" spans="1:7" ht="15.75">
      <c r="A67" s="417" t="s">
        <v>719</v>
      </c>
      <c r="B67" s="417"/>
      <c r="C67" s="417"/>
      <c r="D67" s="417"/>
      <c r="E67" s="417"/>
      <c r="F67" s="417"/>
      <c r="G67" s="417"/>
    </row>
    <row r="68" spans="1:7" ht="15.75">
      <c r="A68" s="421" t="s">
        <v>1167</v>
      </c>
      <c r="B68" s="421"/>
      <c r="C68" s="421"/>
      <c r="D68" s="421"/>
      <c r="E68" s="421"/>
      <c r="F68" s="421"/>
      <c r="G68" s="421"/>
    </row>
    <row r="69" spans="1:7" ht="15.75">
      <c r="A69" s="3"/>
      <c r="B69" s="3"/>
      <c r="C69" s="3"/>
      <c r="D69" s="3"/>
      <c r="E69" s="3"/>
      <c r="F69" s="3"/>
      <c r="G69" s="35" t="s">
        <v>109</v>
      </c>
    </row>
    <row r="71" spans="1:7" ht="29.25" customHeight="1">
      <c r="A71" s="4" t="s">
        <v>1</v>
      </c>
      <c r="B71" s="14" t="s">
        <v>84</v>
      </c>
      <c r="C71" s="6" t="s">
        <v>2</v>
      </c>
      <c r="D71" s="5" t="s">
        <v>3</v>
      </c>
      <c r="E71" s="14" t="s">
        <v>48</v>
      </c>
      <c r="F71" s="14" t="s">
        <v>52</v>
      </c>
      <c r="G71" s="4" t="s">
        <v>4</v>
      </c>
    </row>
    <row r="72" spans="1:7" s="21" customFormat="1" ht="21" customHeight="1">
      <c r="A72" s="74">
        <v>1</v>
      </c>
      <c r="B72" s="21" t="s">
        <v>1011</v>
      </c>
      <c r="C72" s="132" t="s">
        <v>27</v>
      </c>
      <c r="D72" s="134" t="s">
        <v>727</v>
      </c>
      <c r="E72" s="149" t="s">
        <v>742</v>
      </c>
      <c r="F72" s="127">
        <v>140000</v>
      </c>
      <c r="G72" s="150"/>
    </row>
    <row r="73" spans="1:7" s="21" customFormat="1" ht="21" customHeight="1">
      <c r="A73" s="74">
        <v>2</v>
      </c>
      <c r="B73" s="75" t="s">
        <v>598</v>
      </c>
      <c r="C73" s="76" t="s">
        <v>361</v>
      </c>
      <c r="D73" s="333" t="s">
        <v>313</v>
      </c>
      <c r="E73" s="149" t="s">
        <v>16</v>
      </c>
      <c r="F73" s="127">
        <v>140000</v>
      </c>
      <c r="G73" s="184"/>
    </row>
    <row r="74" spans="1:7" s="21" customFormat="1" ht="21" customHeight="1">
      <c r="A74" s="74">
        <v>3</v>
      </c>
      <c r="B74" s="75" t="s">
        <v>599</v>
      </c>
      <c r="C74" s="76" t="s">
        <v>148</v>
      </c>
      <c r="D74" s="134" t="s">
        <v>600</v>
      </c>
      <c r="E74" s="149" t="s">
        <v>73</v>
      </c>
      <c r="F74" s="127">
        <v>140000</v>
      </c>
      <c r="G74" s="184"/>
    </row>
    <row r="75" spans="1:7" s="21" customFormat="1" ht="21" customHeight="1">
      <c r="A75" s="74">
        <v>4</v>
      </c>
      <c r="B75" s="75" t="s">
        <v>930</v>
      </c>
      <c r="C75" s="76" t="s">
        <v>729</v>
      </c>
      <c r="D75" s="134" t="s">
        <v>931</v>
      </c>
      <c r="E75" s="149" t="s">
        <v>932</v>
      </c>
      <c r="F75" s="127">
        <v>140000</v>
      </c>
      <c r="G75" s="150"/>
    </row>
    <row r="76" spans="1:7" s="21" customFormat="1" ht="21" customHeight="1">
      <c r="A76" s="109">
        <v>5</v>
      </c>
      <c r="B76" s="129" t="s">
        <v>596</v>
      </c>
      <c r="C76" s="132" t="s">
        <v>262</v>
      </c>
      <c r="D76" s="222" t="s">
        <v>597</v>
      </c>
      <c r="E76" s="257" t="s">
        <v>822</v>
      </c>
      <c r="F76" s="312">
        <v>140000</v>
      </c>
      <c r="G76" s="291"/>
    </row>
    <row r="77" spans="1:7" ht="21" customHeight="1">
      <c r="A77" s="438" t="s">
        <v>8</v>
      </c>
      <c r="B77" s="439"/>
      <c r="C77" s="439"/>
      <c r="D77" s="439"/>
      <c r="E77" s="440"/>
      <c r="F77" s="66">
        <f>SUM(F72:F76)</f>
        <v>700000</v>
      </c>
      <c r="G77" s="23"/>
    </row>
    <row r="78" spans="1:7" ht="19.5" customHeight="1">
      <c r="A78" s="19"/>
      <c r="B78" s="460" t="s">
        <v>659</v>
      </c>
      <c r="C78" s="460"/>
      <c r="D78" s="460"/>
      <c r="E78" s="460"/>
      <c r="F78" s="460"/>
      <c r="G78" s="30"/>
    </row>
    <row r="79" spans="1:7" ht="15.75">
      <c r="A79" s="34"/>
      <c r="B79" s="34"/>
      <c r="C79" s="30"/>
      <c r="D79" s="37"/>
      <c r="E79" s="30"/>
      <c r="F79" s="38"/>
      <c r="G79" s="30"/>
    </row>
    <row r="80" spans="1:7" ht="15.75">
      <c r="A80" s="417" t="s">
        <v>9</v>
      </c>
      <c r="B80" s="417"/>
      <c r="C80" s="417"/>
      <c r="D80" s="417" t="s">
        <v>50</v>
      </c>
      <c r="E80" s="417"/>
      <c r="F80" s="417"/>
      <c r="G80" s="3" t="s">
        <v>10</v>
      </c>
    </row>
    <row r="81" spans="1:7" ht="15.75">
      <c r="A81" s="2"/>
      <c r="B81" s="2"/>
      <c r="C81" s="2"/>
      <c r="D81" s="417" t="s">
        <v>53</v>
      </c>
      <c r="E81" s="417"/>
      <c r="F81" s="417"/>
      <c r="G81" s="3" t="s">
        <v>12</v>
      </c>
    </row>
    <row r="82" spans="1:7" ht="15.75">
      <c r="A82" s="2"/>
      <c r="B82" s="2"/>
      <c r="C82" s="2"/>
      <c r="D82" s="2"/>
      <c r="E82" s="2"/>
      <c r="F82" s="2"/>
      <c r="G82" s="2"/>
    </row>
    <row r="83" spans="1:7" ht="15.75">
      <c r="A83" s="2"/>
      <c r="B83" s="2"/>
      <c r="C83" s="2"/>
      <c r="D83" s="2"/>
      <c r="E83" s="2"/>
      <c r="F83" s="2"/>
      <c r="G83" s="2"/>
    </row>
    <row r="84" spans="1:7" ht="15.75">
      <c r="A84" s="2"/>
      <c r="B84" s="2"/>
      <c r="C84" s="2"/>
      <c r="D84" s="2"/>
      <c r="E84" s="2"/>
      <c r="F84" s="2"/>
      <c r="G84" s="35"/>
    </row>
    <row r="85" spans="1:7" ht="15.75">
      <c r="A85" s="2"/>
      <c r="B85" s="2"/>
      <c r="C85" s="2"/>
      <c r="D85" s="2"/>
      <c r="E85" s="2"/>
      <c r="F85" s="2"/>
      <c r="G85" s="35" t="s">
        <v>1168</v>
      </c>
    </row>
    <row r="86" spans="1:7" ht="15.75">
      <c r="A86" s="2"/>
      <c r="B86" s="2"/>
      <c r="C86" s="2"/>
      <c r="D86" s="2"/>
      <c r="E86" s="2"/>
      <c r="F86" s="2"/>
      <c r="G86" s="2"/>
    </row>
    <row r="87" spans="1:7" ht="15.75">
      <c r="A87" s="2"/>
      <c r="B87" s="2"/>
      <c r="C87" s="2"/>
      <c r="D87" s="2"/>
      <c r="E87" s="2"/>
      <c r="F87" s="2"/>
      <c r="G87" s="2"/>
    </row>
    <row r="88" spans="1:7" ht="15.75">
      <c r="A88" s="417" t="s">
        <v>11</v>
      </c>
      <c r="B88" s="417"/>
      <c r="C88" s="417"/>
      <c r="D88" s="417" t="s">
        <v>724</v>
      </c>
      <c r="E88" s="417"/>
      <c r="F88" s="417"/>
      <c r="G88" s="3" t="s">
        <v>49</v>
      </c>
    </row>
    <row r="95" ht="15.75">
      <c r="A95" s="1" t="s">
        <v>0</v>
      </c>
    </row>
    <row r="96" spans="1:3" ht="15.75">
      <c r="A96" s="2" t="s">
        <v>70</v>
      </c>
      <c r="B96" s="2"/>
      <c r="C96" s="2"/>
    </row>
    <row r="97" spans="1:7" ht="15.75">
      <c r="A97" s="417" t="s">
        <v>601</v>
      </c>
      <c r="B97" s="417"/>
      <c r="C97" s="417"/>
      <c r="D97" s="417"/>
      <c r="E97" s="417"/>
      <c r="F97" s="417"/>
      <c r="G97" s="417"/>
    </row>
    <row r="98" spans="1:7" ht="15.75">
      <c r="A98" s="417" t="s">
        <v>82</v>
      </c>
      <c r="B98" s="417"/>
      <c r="C98" s="417"/>
      <c r="D98" s="417"/>
      <c r="E98" s="417"/>
      <c r="F98" s="417"/>
      <c r="G98" s="417"/>
    </row>
    <row r="99" spans="1:7" ht="15.75">
      <c r="A99" s="417" t="s">
        <v>719</v>
      </c>
      <c r="B99" s="417"/>
      <c r="C99" s="417"/>
      <c r="D99" s="417"/>
      <c r="E99" s="417"/>
      <c r="F99" s="417"/>
      <c r="G99" s="417"/>
    </row>
    <row r="100" spans="1:7" ht="15.75">
      <c r="A100" s="421" t="s">
        <v>1167</v>
      </c>
      <c r="B100" s="421"/>
      <c r="C100" s="421"/>
      <c r="D100" s="421"/>
      <c r="E100" s="421"/>
      <c r="F100" s="421"/>
      <c r="G100" s="421"/>
    </row>
    <row r="101" spans="1:7" ht="15.75">
      <c r="A101" s="3"/>
      <c r="B101" s="3"/>
      <c r="C101" s="3"/>
      <c r="D101" s="3"/>
      <c r="E101" s="3"/>
      <c r="F101" s="3"/>
      <c r="G101" s="35" t="s">
        <v>109</v>
      </c>
    </row>
    <row r="103" spans="1:7" ht="37.5" customHeight="1">
      <c r="A103" s="4" t="s">
        <v>1</v>
      </c>
      <c r="B103" s="14" t="s">
        <v>84</v>
      </c>
      <c r="C103" s="6" t="s">
        <v>2</v>
      </c>
      <c r="D103" s="5" t="s">
        <v>3</v>
      </c>
      <c r="E103" s="14" t="s">
        <v>48</v>
      </c>
      <c r="F103" s="14" t="s">
        <v>52</v>
      </c>
      <c r="G103" s="4" t="s">
        <v>4</v>
      </c>
    </row>
    <row r="104" spans="1:7" s="21" customFormat="1" ht="24" customHeight="1">
      <c r="A104" s="141">
        <v>1</v>
      </c>
      <c r="B104" s="142" t="s">
        <v>1012</v>
      </c>
      <c r="C104" s="145" t="s">
        <v>31</v>
      </c>
      <c r="D104" s="241" t="s">
        <v>377</v>
      </c>
      <c r="E104" s="301" t="s">
        <v>72</v>
      </c>
      <c r="F104" s="127">
        <v>140000</v>
      </c>
      <c r="G104" s="261"/>
    </row>
    <row r="105" spans="1:7" s="21" customFormat="1" ht="24" customHeight="1">
      <c r="A105" s="74">
        <v>2</v>
      </c>
      <c r="B105" s="128" t="s">
        <v>935</v>
      </c>
      <c r="C105" s="76" t="s">
        <v>936</v>
      </c>
      <c r="D105" s="134" t="s">
        <v>937</v>
      </c>
      <c r="E105" s="149" t="s">
        <v>73</v>
      </c>
      <c r="F105" s="127">
        <v>140000</v>
      </c>
      <c r="G105" s="184"/>
    </row>
    <row r="106" spans="1:7" s="21" customFormat="1" ht="24" customHeight="1">
      <c r="A106" s="74">
        <v>3</v>
      </c>
      <c r="B106" s="128" t="s">
        <v>603</v>
      </c>
      <c r="C106" s="76" t="s">
        <v>604</v>
      </c>
      <c r="D106" s="134" t="s">
        <v>605</v>
      </c>
      <c r="E106" s="149" t="s">
        <v>73</v>
      </c>
      <c r="F106" s="127">
        <v>140000</v>
      </c>
      <c r="G106" s="150"/>
    </row>
    <row r="107" spans="1:7" s="21" customFormat="1" ht="24" customHeight="1">
      <c r="A107" s="74">
        <v>4</v>
      </c>
      <c r="B107" s="128" t="s">
        <v>938</v>
      </c>
      <c r="C107" s="76" t="s">
        <v>939</v>
      </c>
      <c r="D107" s="134" t="s">
        <v>940</v>
      </c>
      <c r="E107" s="149" t="s">
        <v>75</v>
      </c>
      <c r="F107" s="127">
        <v>140000</v>
      </c>
      <c r="G107" s="184"/>
    </row>
    <row r="108" spans="1:7" s="21" customFormat="1" ht="24" customHeight="1">
      <c r="A108" s="90">
        <v>5</v>
      </c>
      <c r="B108" s="21" t="s">
        <v>933</v>
      </c>
      <c r="C108" s="92" t="s">
        <v>27</v>
      </c>
      <c r="D108" s="302" t="s">
        <v>934</v>
      </c>
      <c r="E108" s="303" t="s">
        <v>16</v>
      </c>
      <c r="F108" s="127">
        <v>140000</v>
      </c>
      <c r="G108" s="232"/>
    </row>
    <row r="109" spans="1:7" s="21" customFormat="1" ht="24" customHeight="1">
      <c r="A109" s="263">
        <v>6</v>
      </c>
      <c r="B109" s="136" t="s">
        <v>602</v>
      </c>
      <c r="C109" s="139" t="s">
        <v>223</v>
      </c>
      <c r="D109" s="148" t="s">
        <v>30</v>
      </c>
      <c r="E109" s="153" t="s">
        <v>75</v>
      </c>
      <c r="F109" s="127">
        <v>140000</v>
      </c>
      <c r="G109" s="299"/>
    </row>
    <row r="110" spans="1:7" ht="24" customHeight="1">
      <c r="A110" s="438" t="s">
        <v>8</v>
      </c>
      <c r="B110" s="439"/>
      <c r="C110" s="439"/>
      <c r="D110" s="439"/>
      <c r="E110" s="440"/>
      <c r="F110" s="66">
        <f>SUM(F104:F109)</f>
        <v>840000</v>
      </c>
      <c r="G110" s="23"/>
    </row>
    <row r="111" spans="1:7" ht="18.75" customHeight="1">
      <c r="A111" s="19"/>
      <c r="B111" s="460" t="s">
        <v>671</v>
      </c>
      <c r="C111" s="460"/>
      <c r="D111" s="460"/>
      <c r="E111" s="460"/>
      <c r="F111" s="460"/>
      <c r="G111" s="30"/>
    </row>
    <row r="112" spans="1:7" ht="15.75">
      <c r="A112" s="34"/>
      <c r="B112" s="34"/>
      <c r="C112" s="30"/>
      <c r="D112" s="37"/>
      <c r="E112" s="30"/>
      <c r="F112" s="38"/>
      <c r="G112" s="30"/>
    </row>
    <row r="113" spans="1:7" ht="15.75">
      <c r="A113" s="417" t="s">
        <v>9</v>
      </c>
      <c r="B113" s="417"/>
      <c r="C113" s="417"/>
      <c r="D113" s="417" t="s">
        <v>50</v>
      </c>
      <c r="E113" s="417"/>
      <c r="F113" s="417"/>
      <c r="G113" s="3" t="s">
        <v>10</v>
      </c>
    </row>
    <row r="114" spans="1:7" ht="15.75">
      <c r="A114" s="2"/>
      <c r="B114" s="2"/>
      <c r="C114" s="2"/>
      <c r="D114" s="417" t="s">
        <v>53</v>
      </c>
      <c r="E114" s="417"/>
      <c r="F114" s="417"/>
      <c r="G114" s="3" t="s">
        <v>12</v>
      </c>
    </row>
    <row r="115" spans="1:7" ht="15.75">
      <c r="A115" s="2"/>
      <c r="B115" s="2"/>
      <c r="C115" s="2"/>
      <c r="D115" s="2"/>
      <c r="E115" s="2"/>
      <c r="F115" s="2"/>
      <c r="G115" s="2"/>
    </row>
    <row r="116" spans="1:7" ht="15.75">
      <c r="A116" s="2"/>
      <c r="B116" s="2"/>
      <c r="C116" s="2"/>
      <c r="D116" s="2"/>
      <c r="E116" s="2"/>
      <c r="F116" s="2"/>
      <c r="G116" s="2"/>
    </row>
    <row r="117" spans="1:7" ht="15.75">
      <c r="A117" s="2"/>
      <c r="B117" s="2"/>
      <c r="C117" s="2"/>
      <c r="D117" s="2"/>
      <c r="E117" s="2"/>
      <c r="F117" s="2"/>
      <c r="G117" s="2"/>
    </row>
    <row r="118" spans="1:7" ht="15.75">
      <c r="A118" s="2"/>
      <c r="B118" s="2"/>
      <c r="C118" s="2"/>
      <c r="D118" s="2"/>
      <c r="E118" s="2"/>
      <c r="F118" s="2"/>
      <c r="G118" s="35" t="s">
        <v>1168</v>
      </c>
    </row>
    <row r="119" spans="1:7" ht="15.75">
      <c r="A119" s="2"/>
      <c r="B119" s="2"/>
      <c r="C119" s="2"/>
      <c r="D119" s="2"/>
      <c r="E119" s="2"/>
      <c r="F119" s="2"/>
      <c r="G119" s="2"/>
    </row>
    <row r="120" spans="1:7" ht="15.75">
      <c r="A120" s="2"/>
      <c r="B120" s="2"/>
      <c r="C120" s="2"/>
      <c r="D120" s="2"/>
      <c r="E120" s="2"/>
      <c r="F120" s="2"/>
      <c r="G120" s="2"/>
    </row>
    <row r="121" spans="1:7" ht="15.75">
      <c r="A121" s="2"/>
      <c r="B121" s="2"/>
      <c r="C121" s="2"/>
      <c r="D121" s="2"/>
      <c r="E121" s="2"/>
      <c r="F121" s="2"/>
      <c r="G121" s="2"/>
    </row>
    <row r="122" spans="1:7" ht="15.75">
      <c r="A122" s="417" t="s">
        <v>11</v>
      </c>
      <c r="B122" s="417"/>
      <c r="C122" s="417"/>
      <c r="D122" s="417" t="s">
        <v>724</v>
      </c>
      <c r="E122" s="417"/>
      <c r="F122" s="417"/>
      <c r="G122" s="3" t="s">
        <v>49</v>
      </c>
    </row>
    <row r="125" ht="15.75">
      <c r="A125" s="1" t="s">
        <v>0</v>
      </c>
    </row>
    <row r="126" spans="1:3" ht="15.75">
      <c r="A126" s="2" t="s">
        <v>70</v>
      </c>
      <c r="B126" s="2"/>
      <c r="C126" s="2"/>
    </row>
    <row r="127" spans="1:7" ht="15.75">
      <c r="A127" s="417" t="s">
        <v>606</v>
      </c>
      <c r="B127" s="417"/>
      <c r="C127" s="417"/>
      <c r="D127" s="417"/>
      <c r="E127" s="417"/>
      <c r="F127" s="417"/>
      <c r="G127" s="417"/>
    </row>
    <row r="128" spans="1:7" ht="15.75">
      <c r="A128" s="417" t="s">
        <v>82</v>
      </c>
      <c r="B128" s="417"/>
      <c r="C128" s="417"/>
      <c r="D128" s="417"/>
      <c r="E128" s="417"/>
      <c r="F128" s="417"/>
      <c r="G128" s="417"/>
    </row>
    <row r="129" spans="1:7" ht="15.75">
      <c r="A129" s="417" t="s">
        <v>719</v>
      </c>
      <c r="B129" s="417"/>
      <c r="C129" s="417"/>
      <c r="D129" s="417"/>
      <c r="E129" s="417"/>
      <c r="F129" s="417"/>
      <c r="G129" s="417"/>
    </row>
    <row r="130" spans="1:7" ht="15.75">
      <c r="A130" s="421" t="s">
        <v>1167</v>
      </c>
      <c r="B130" s="421"/>
      <c r="C130" s="421"/>
      <c r="D130" s="421"/>
      <c r="E130" s="421"/>
      <c r="F130" s="421"/>
      <c r="G130" s="421"/>
    </row>
    <row r="131" spans="1:7" ht="15.75">
      <c r="A131" s="3"/>
      <c r="B131" s="3"/>
      <c r="C131" s="3"/>
      <c r="D131" s="3"/>
      <c r="E131" s="3"/>
      <c r="F131" s="3"/>
      <c r="G131" s="35" t="s">
        <v>109</v>
      </c>
    </row>
    <row r="133" spans="1:7" ht="33.75" customHeight="1">
      <c r="A133" s="4" t="s">
        <v>1</v>
      </c>
      <c r="B133" s="14" t="s">
        <v>84</v>
      </c>
      <c r="C133" s="6" t="s">
        <v>2</v>
      </c>
      <c r="D133" s="5" t="s">
        <v>3</v>
      </c>
      <c r="E133" s="14" t="s">
        <v>48</v>
      </c>
      <c r="F133" s="14" t="s">
        <v>52</v>
      </c>
      <c r="G133" s="4" t="s">
        <v>4</v>
      </c>
    </row>
    <row r="134" spans="1:7" s="21" customFormat="1" ht="21" customHeight="1">
      <c r="A134" s="223">
        <v>1</v>
      </c>
      <c r="B134" s="21" t="s">
        <v>608</v>
      </c>
      <c r="C134" s="224" t="s">
        <v>41</v>
      </c>
      <c r="D134" s="220" t="s">
        <v>34</v>
      </c>
      <c r="E134" s="224" t="s">
        <v>73</v>
      </c>
      <c r="F134" s="313">
        <v>140000</v>
      </c>
      <c r="G134" s="289"/>
    </row>
    <row r="135" spans="1:7" s="21" customFormat="1" ht="21" customHeight="1">
      <c r="A135" s="74">
        <v>2</v>
      </c>
      <c r="B135" s="226" t="s">
        <v>607</v>
      </c>
      <c r="C135" s="76" t="s">
        <v>19</v>
      </c>
      <c r="D135" s="134" t="s">
        <v>28</v>
      </c>
      <c r="E135" s="184" t="s">
        <v>72</v>
      </c>
      <c r="F135" s="127">
        <v>140000</v>
      </c>
      <c r="G135" s="150"/>
    </row>
    <row r="136" spans="1:7" s="21" customFormat="1" ht="21" customHeight="1">
      <c r="A136" s="74">
        <v>3</v>
      </c>
      <c r="B136" s="128" t="s">
        <v>1052</v>
      </c>
      <c r="C136" s="76" t="s">
        <v>1053</v>
      </c>
      <c r="D136" s="134" t="s">
        <v>14</v>
      </c>
      <c r="E136" s="76" t="s">
        <v>73</v>
      </c>
      <c r="F136" s="127">
        <v>140000</v>
      </c>
      <c r="G136" s="150"/>
    </row>
    <row r="137" spans="1:7" s="21" customFormat="1" ht="21" customHeight="1">
      <c r="A137" s="74">
        <v>4</v>
      </c>
      <c r="B137" s="128" t="s">
        <v>1013</v>
      </c>
      <c r="C137" s="76" t="s">
        <v>24</v>
      </c>
      <c r="D137" s="134" t="s">
        <v>155</v>
      </c>
      <c r="E137" s="76" t="s">
        <v>73</v>
      </c>
      <c r="F137" s="127">
        <v>140000</v>
      </c>
      <c r="G137" s="150"/>
    </row>
    <row r="138" spans="1:7" s="21" customFormat="1" ht="21" customHeight="1">
      <c r="A138" s="107">
        <v>5</v>
      </c>
      <c r="B138" s="298" t="s">
        <v>941</v>
      </c>
      <c r="C138" s="228" t="s">
        <v>942</v>
      </c>
      <c r="D138" s="229" t="s">
        <v>137</v>
      </c>
      <c r="E138" s="228" t="s">
        <v>73</v>
      </c>
      <c r="F138" s="127">
        <v>140000</v>
      </c>
      <c r="G138" s="309"/>
    </row>
    <row r="139" spans="1:7" ht="21" customHeight="1">
      <c r="A139" s="438" t="s">
        <v>8</v>
      </c>
      <c r="B139" s="439"/>
      <c r="C139" s="439"/>
      <c r="D139" s="439"/>
      <c r="E139" s="440"/>
      <c r="F139" s="66">
        <f>SUM(F134:F138)</f>
        <v>700000</v>
      </c>
      <c r="G139" s="23"/>
    </row>
    <row r="140" spans="1:7" ht="21.75" customHeight="1">
      <c r="A140" s="19"/>
      <c r="B140" s="460" t="s">
        <v>659</v>
      </c>
      <c r="C140" s="460"/>
      <c r="D140" s="460"/>
      <c r="E140" s="460"/>
      <c r="F140" s="460"/>
      <c r="G140" s="30"/>
    </row>
    <row r="141" spans="1:7" ht="15.75">
      <c r="A141" s="34"/>
      <c r="B141" s="34"/>
      <c r="C141" s="30"/>
      <c r="D141" s="37"/>
      <c r="E141" s="30"/>
      <c r="F141" s="38"/>
      <c r="G141" s="30"/>
    </row>
    <row r="142" spans="1:7" ht="15.75">
      <c r="A142" s="417" t="s">
        <v>9</v>
      </c>
      <c r="B142" s="417"/>
      <c r="C142" s="417"/>
      <c r="D142" s="417" t="s">
        <v>50</v>
      </c>
      <c r="E142" s="417"/>
      <c r="F142" s="417"/>
      <c r="G142" s="3" t="s">
        <v>10</v>
      </c>
    </row>
    <row r="143" spans="1:7" ht="15.75">
      <c r="A143" s="2"/>
      <c r="B143" s="2"/>
      <c r="C143" s="2"/>
      <c r="D143" s="417" t="s">
        <v>53</v>
      </c>
      <c r="E143" s="417"/>
      <c r="F143" s="417"/>
      <c r="G143" s="3" t="s">
        <v>12</v>
      </c>
    </row>
    <row r="144" spans="1:7" ht="15.75">
      <c r="A144" s="2"/>
      <c r="B144" s="2"/>
      <c r="C144" s="2"/>
      <c r="D144" s="2"/>
      <c r="E144" s="2"/>
      <c r="F144" s="2"/>
      <c r="G144" s="2"/>
    </row>
    <row r="145" spans="1:7" ht="15.75">
      <c r="A145" s="2"/>
      <c r="B145" s="2"/>
      <c r="C145" s="2"/>
      <c r="D145" s="2"/>
      <c r="E145" s="2"/>
      <c r="F145" s="2"/>
      <c r="G145" s="2"/>
    </row>
    <row r="146" spans="1:7" ht="15.75">
      <c r="A146" s="2"/>
      <c r="B146" s="2"/>
      <c r="C146" s="2"/>
      <c r="D146" s="2"/>
      <c r="E146" s="2"/>
      <c r="F146" s="2"/>
      <c r="G146" s="35" t="s">
        <v>1168</v>
      </c>
    </row>
    <row r="147" spans="1:7" ht="15.75">
      <c r="A147" s="2"/>
      <c r="B147" s="2"/>
      <c r="C147" s="2"/>
      <c r="D147" s="2"/>
      <c r="E147" s="2"/>
      <c r="F147" s="2"/>
      <c r="G147" s="35"/>
    </row>
    <row r="148" spans="1:7" ht="15.75">
      <c r="A148" s="2"/>
      <c r="B148" s="2"/>
      <c r="C148" s="2"/>
      <c r="D148" s="2"/>
      <c r="E148" s="2"/>
      <c r="F148" s="2"/>
      <c r="G148" s="2"/>
    </row>
    <row r="149" spans="1:7" ht="15.75">
      <c r="A149" s="2"/>
      <c r="B149" s="2"/>
      <c r="C149" s="2"/>
      <c r="D149" s="2"/>
      <c r="E149" s="2"/>
      <c r="F149" s="2"/>
      <c r="G149" s="2"/>
    </row>
    <row r="150" spans="1:7" ht="15.75">
      <c r="A150" s="417" t="s">
        <v>11</v>
      </c>
      <c r="B150" s="417"/>
      <c r="C150" s="417"/>
      <c r="D150" s="417" t="s">
        <v>724</v>
      </c>
      <c r="E150" s="417"/>
      <c r="F150" s="417"/>
      <c r="G150" s="3" t="s">
        <v>49</v>
      </c>
    </row>
    <row r="156" ht="15.75">
      <c r="A156" s="1" t="s">
        <v>0</v>
      </c>
    </row>
    <row r="157" spans="1:3" ht="15.75">
      <c r="A157" s="2" t="s">
        <v>70</v>
      </c>
      <c r="B157" s="2"/>
      <c r="C157" s="2"/>
    </row>
    <row r="158" spans="1:7" ht="15.75">
      <c r="A158" s="417" t="s">
        <v>943</v>
      </c>
      <c r="B158" s="417"/>
      <c r="C158" s="417"/>
      <c r="D158" s="417"/>
      <c r="E158" s="417"/>
      <c r="F158" s="417"/>
      <c r="G158" s="417"/>
    </row>
    <row r="159" spans="1:7" ht="15.75">
      <c r="A159" s="417" t="s">
        <v>82</v>
      </c>
      <c r="B159" s="417"/>
      <c r="C159" s="417"/>
      <c r="D159" s="417"/>
      <c r="E159" s="417"/>
      <c r="F159" s="417"/>
      <c r="G159" s="417"/>
    </row>
    <row r="160" spans="1:7" ht="15.75">
      <c r="A160" s="417" t="s">
        <v>719</v>
      </c>
      <c r="B160" s="417"/>
      <c r="C160" s="417"/>
      <c r="D160" s="417"/>
      <c r="E160" s="417"/>
      <c r="F160" s="417"/>
      <c r="G160" s="417"/>
    </row>
    <row r="161" spans="1:7" ht="15.75">
      <c r="A161" s="421" t="s">
        <v>1167</v>
      </c>
      <c r="B161" s="421"/>
      <c r="C161" s="421"/>
      <c r="D161" s="421"/>
      <c r="E161" s="421"/>
      <c r="F161" s="421"/>
      <c r="G161" s="421"/>
    </row>
    <row r="162" spans="1:7" ht="15.75">
      <c r="A162" s="3"/>
      <c r="B162" s="3"/>
      <c r="C162" s="3"/>
      <c r="D162" s="3"/>
      <c r="E162" s="3"/>
      <c r="F162" s="3"/>
      <c r="G162" s="35" t="s">
        <v>109</v>
      </c>
    </row>
    <row r="164" spans="1:7" ht="33.75" customHeight="1">
      <c r="A164" s="4" t="s">
        <v>1</v>
      </c>
      <c r="B164" s="14" t="s">
        <v>84</v>
      </c>
      <c r="C164" s="6" t="s">
        <v>2</v>
      </c>
      <c r="D164" s="5" t="s">
        <v>3</v>
      </c>
      <c r="E164" s="14" t="s">
        <v>48</v>
      </c>
      <c r="F164" s="14" t="s">
        <v>52</v>
      </c>
      <c r="G164" s="4" t="s">
        <v>4</v>
      </c>
    </row>
    <row r="165" spans="1:7" s="21" customFormat="1" ht="21" customHeight="1">
      <c r="A165" s="223">
        <v>1</v>
      </c>
      <c r="B165" s="21" t="s">
        <v>1054</v>
      </c>
      <c r="C165" s="224" t="s">
        <v>1021</v>
      </c>
      <c r="D165" s="220" t="s">
        <v>28</v>
      </c>
      <c r="E165" s="224" t="s">
        <v>73</v>
      </c>
      <c r="F165" s="313">
        <v>140000</v>
      </c>
      <c r="G165" s="289"/>
    </row>
    <row r="166" spans="1:7" s="21" customFormat="1" ht="21" customHeight="1">
      <c r="A166" s="74">
        <v>2</v>
      </c>
      <c r="B166" s="226" t="s">
        <v>947</v>
      </c>
      <c r="C166" s="76" t="s">
        <v>251</v>
      </c>
      <c r="D166" s="134" t="s">
        <v>211</v>
      </c>
      <c r="E166" s="184" t="s">
        <v>73</v>
      </c>
      <c r="F166" s="127">
        <v>140000</v>
      </c>
      <c r="G166" s="150"/>
    </row>
    <row r="167" spans="1:7" s="21" customFormat="1" ht="21" customHeight="1">
      <c r="A167" s="107">
        <v>3</v>
      </c>
      <c r="B167" s="21" t="s">
        <v>945</v>
      </c>
      <c r="C167" s="228" t="s">
        <v>946</v>
      </c>
      <c r="D167" s="229" t="s">
        <v>144</v>
      </c>
      <c r="E167" s="228" t="s">
        <v>73</v>
      </c>
      <c r="F167" s="127">
        <v>140000</v>
      </c>
      <c r="G167" s="309"/>
    </row>
    <row r="168" spans="1:7" s="21" customFormat="1" ht="21" customHeight="1">
      <c r="A168" s="107">
        <v>4</v>
      </c>
      <c r="B168" s="226" t="s">
        <v>951</v>
      </c>
      <c r="C168" s="228" t="s">
        <v>952</v>
      </c>
      <c r="D168" s="229" t="s">
        <v>18</v>
      </c>
      <c r="E168" s="228" t="s">
        <v>74</v>
      </c>
      <c r="F168" s="127">
        <v>140000</v>
      </c>
      <c r="G168" s="309"/>
    </row>
    <row r="169" spans="1:7" s="21" customFormat="1" ht="21" customHeight="1">
      <c r="A169" s="107">
        <v>5</v>
      </c>
      <c r="B169" s="226" t="s">
        <v>948</v>
      </c>
      <c r="C169" s="228" t="s">
        <v>949</v>
      </c>
      <c r="D169" s="229" t="s">
        <v>950</v>
      </c>
      <c r="E169" s="228" t="s">
        <v>72</v>
      </c>
      <c r="F169" s="127">
        <v>140000</v>
      </c>
      <c r="G169" s="309"/>
    </row>
    <row r="170" spans="1:7" s="21" customFormat="1" ht="21" customHeight="1">
      <c r="A170" s="107">
        <v>6</v>
      </c>
      <c r="B170" s="21" t="s">
        <v>944</v>
      </c>
      <c r="C170" s="228" t="s">
        <v>17</v>
      </c>
      <c r="D170" s="229" t="s">
        <v>117</v>
      </c>
      <c r="E170" s="228" t="s">
        <v>73</v>
      </c>
      <c r="F170" s="127">
        <v>140000</v>
      </c>
      <c r="G170" s="309"/>
    </row>
    <row r="171" spans="1:7" ht="21" customHeight="1">
      <c r="A171" s="438" t="s">
        <v>8</v>
      </c>
      <c r="B171" s="439"/>
      <c r="C171" s="439"/>
      <c r="D171" s="439"/>
      <c r="E171" s="440"/>
      <c r="F171" s="66">
        <f>SUM(F165:F170)</f>
        <v>840000</v>
      </c>
      <c r="G171" s="23"/>
    </row>
    <row r="172" spans="1:7" ht="21.75" customHeight="1">
      <c r="A172" s="19"/>
      <c r="B172" s="460" t="s">
        <v>671</v>
      </c>
      <c r="C172" s="460"/>
      <c r="D172" s="460"/>
      <c r="E172" s="460"/>
      <c r="F172" s="460"/>
      <c r="G172" s="30"/>
    </row>
    <row r="173" spans="1:7" ht="15.75">
      <c r="A173" s="34"/>
      <c r="B173" s="34"/>
      <c r="C173" s="30"/>
      <c r="D173" s="37"/>
      <c r="E173" s="30"/>
      <c r="F173" s="38"/>
      <c r="G173" s="30"/>
    </row>
    <row r="174" spans="1:7" ht="15.75">
      <c r="A174" s="417" t="s">
        <v>9</v>
      </c>
      <c r="B174" s="417"/>
      <c r="C174" s="417"/>
      <c r="D174" s="417" t="s">
        <v>50</v>
      </c>
      <c r="E174" s="417"/>
      <c r="F174" s="417"/>
      <c r="G174" s="3" t="s">
        <v>10</v>
      </c>
    </row>
    <row r="175" spans="1:7" ht="15.75">
      <c r="A175" s="2"/>
      <c r="B175" s="2"/>
      <c r="C175" s="2"/>
      <c r="D175" s="417" t="s">
        <v>53</v>
      </c>
      <c r="E175" s="417"/>
      <c r="F175" s="417"/>
      <c r="G175" s="3" t="s">
        <v>12</v>
      </c>
    </row>
    <row r="176" spans="1:7" ht="15.75">
      <c r="A176" s="2"/>
      <c r="B176" s="2"/>
      <c r="C176" s="2"/>
      <c r="D176" s="2"/>
      <c r="E176" s="2"/>
      <c r="F176" s="2"/>
      <c r="G176" s="2"/>
    </row>
    <row r="177" spans="1:7" ht="15.75">
      <c r="A177" s="2"/>
      <c r="B177" s="2"/>
      <c r="C177" s="2"/>
      <c r="D177" s="2"/>
      <c r="E177" s="2"/>
      <c r="F177" s="2"/>
      <c r="G177" s="2"/>
    </row>
    <row r="178" spans="1:7" ht="15.75">
      <c r="A178" s="2"/>
      <c r="B178" s="2"/>
      <c r="C178" s="2"/>
      <c r="D178" s="2"/>
      <c r="E178" s="2"/>
      <c r="F178" s="2"/>
      <c r="G178" s="35" t="s">
        <v>1168</v>
      </c>
    </row>
    <row r="179" spans="1:7" ht="15.75">
      <c r="A179" s="2"/>
      <c r="B179" s="2"/>
      <c r="C179" s="2"/>
      <c r="D179" s="2"/>
      <c r="E179" s="2"/>
      <c r="F179" s="2"/>
      <c r="G179" s="35"/>
    </row>
    <row r="180" spans="1:7" ht="15.75">
      <c r="A180" s="2"/>
      <c r="B180" s="2"/>
      <c r="C180" s="2"/>
      <c r="D180" s="2"/>
      <c r="E180" s="2"/>
      <c r="F180" s="2"/>
      <c r="G180" s="2"/>
    </row>
    <row r="181" spans="1:7" ht="15.75">
      <c r="A181" s="2"/>
      <c r="B181" s="2"/>
      <c r="C181" s="2"/>
      <c r="D181" s="2"/>
      <c r="E181" s="2"/>
      <c r="F181" s="2"/>
      <c r="G181" s="2"/>
    </row>
    <row r="182" spans="1:7" ht="15.75">
      <c r="A182" s="417" t="s">
        <v>11</v>
      </c>
      <c r="B182" s="417"/>
      <c r="C182" s="417"/>
      <c r="D182" s="417" t="s">
        <v>724</v>
      </c>
      <c r="E182" s="417"/>
      <c r="F182" s="417"/>
      <c r="G182" s="3" t="s">
        <v>49</v>
      </c>
    </row>
  </sheetData>
  <sheetProtection/>
  <mergeCells count="66">
    <mergeCell ref="A3:G3"/>
    <mergeCell ref="A4:G4"/>
    <mergeCell ref="A5:G5"/>
    <mergeCell ref="A6:G6"/>
    <mergeCell ref="A174:C174"/>
    <mergeCell ref="D174:F174"/>
    <mergeCell ref="A158:G158"/>
    <mergeCell ref="A159:G159"/>
    <mergeCell ref="A160:G160"/>
    <mergeCell ref="A161:G161"/>
    <mergeCell ref="B172:F172"/>
    <mergeCell ref="B14:F14"/>
    <mergeCell ref="A16:C16"/>
    <mergeCell ref="D16:F16"/>
    <mergeCell ref="D17:F17"/>
    <mergeCell ref="A36:G36"/>
    <mergeCell ref="B44:F44"/>
    <mergeCell ref="A46:C46"/>
    <mergeCell ref="D46:F46"/>
    <mergeCell ref="A43:E43"/>
    <mergeCell ref="A13:E13"/>
    <mergeCell ref="A25:C25"/>
    <mergeCell ref="D25:F25"/>
    <mergeCell ref="A33:G33"/>
    <mergeCell ref="A34:G34"/>
    <mergeCell ref="A35:G35"/>
    <mergeCell ref="D47:F47"/>
    <mergeCell ref="A54:C54"/>
    <mergeCell ref="D54:F54"/>
    <mergeCell ref="A65:G65"/>
    <mergeCell ref="A66:G66"/>
    <mergeCell ref="A67:G67"/>
    <mergeCell ref="A68:G68"/>
    <mergeCell ref="B78:F78"/>
    <mergeCell ref="A80:C80"/>
    <mergeCell ref="D80:F80"/>
    <mergeCell ref="D81:F81"/>
    <mergeCell ref="A88:C88"/>
    <mergeCell ref="D88:F88"/>
    <mergeCell ref="A77:E77"/>
    <mergeCell ref="A142:C142"/>
    <mergeCell ref="A97:G97"/>
    <mergeCell ref="A98:G98"/>
    <mergeCell ref="A99:G99"/>
    <mergeCell ref="A100:G100"/>
    <mergeCell ref="B111:F111"/>
    <mergeCell ref="A113:C113"/>
    <mergeCell ref="D113:F113"/>
    <mergeCell ref="A110:E110"/>
    <mergeCell ref="A127:G127"/>
    <mergeCell ref="A128:G128"/>
    <mergeCell ref="A129:G129"/>
    <mergeCell ref="A130:G130"/>
    <mergeCell ref="D114:F114"/>
    <mergeCell ref="A122:C122"/>
    <mergeCell ref="D122:F122"/>
    <mergeCell ref="A139:E139"/>
    <mergeCell ref="B140:F140"/>
    <mergeCell ref="D175:F175"/>
    <mergeCell ref="A182:C182"/>
    <mergeCell ref="D182:F182"/>
    <mergeCell ref="D142:F142"/>
    <mergeCell ref="D143:F143"/>
    <mergeCell ref="A150:C150"/>
    <mergeCell ref="D150:F150"/>
    <mergeCell ref="A171:E171"/>
  </mergeCells>
  <printOptions/>
  <pageMargins left="0.75" right="0.52" top="0.55" bottom="0.2" header="0.28" footer="0.5"/>
  <pageSetup horizontalDpi="600" verticalDpi="600" orientation="landscape" paperSize="9" r:id="rId2"/>
  <headerFooter alignWithMargins="0">
    <oddHeader>&amp;CPage &amp;P&amp;RYHDP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G5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9.8515625" style="0" customWidth="1"/>
    <col min="2" max="2" width="21.57421875" style="0" customWidth="1"/>
    <col min="3" max="3" width="19.57421875" style="0" customWidth="1"/>
    <col min="4" max="4" width="10.57421875" style="0" customWidth="1"/>
    <col min="5" max="5" width="25.7109375" style="0" customWidth="1"/>
    <col min="6" max="6" width="21.7109375" style="0" customWidth="1"/>
    <col min="7" max="7" width="27.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70</v>
      </c>
      <c r="B2" s="2"/>
      <c r="C2" s="2"/>
      <c r="D2" s="1"/>
      <c r="E2" s="1"/>
      <c r="F2" s="1"/>
      <c r="G2" s="1"/>
    </row>
    <row r="3" spans="1:7" ht="15.75">
      <c r="A3" s="417" t="s">
        <v>583</v>
      </c>
      <c r="B3" s="417"/>
      <c r="C3" s="417"/>
      <c r="D3" s="417"/>
      <c r="E3" s="417"/>
      <c r="F3" s="417"/>
      <c r="G3" s="417"/>
    </row>
    <row r="4" spans="1:7" ht="15.75">
      <c r="A4" s="417" t="s">
        <v>83</v>
      </c>
      <c r="B4" s="417"/>
      <c r="C4" s="417"/>
      <c r="D4" s="417"/>
      <c r="E4" s="417"/>
      <c r="F4" s="417"/>
      <c r="G4" s="417"/>
    </row>
    <row r="5" spans="1:7" ht="15.75">
      <c r="A5" s="417" t="s">
        <v>928</v>
      </c>
      <c r="B5" s="417"/>
      <c r="C5" s="417"/>
      <c r="D5" s="417"/>
      <c r="E5" s="417"/>
      <c r="F5" s="417"/>
      <c r="G5" s="417"/>
    </row>
    <row r="6" spans="1:7" ht="15.75">
      <c r="A6" s="421" t="s">
        <v>1167</v>
      </c>
      <c r="B6" s="421"/>
      <c r="C6" s="421"/>
      <c r="D6" s="421"/>
      <c r="E6" s="421"/>
      <c r="F6" s="421"/>
      <c r="G6" s="421"/>
    </row>
    <row r="7" spans="1:7" ht="15.75">
      <c r="A7" s="44"/>
      <c r="B7" s="44"/>
      <c r="C7" s="44"/>
      <c r="D7" s="44"/>
      <c r="E7" s="44"/>
      <c r="F7" s="44"/>
      <c r="G7" s="35" t="s">
        <v>109</v>
      </c>
    </row>
    <row r="8" spans="1:2" ht="12.75">
      <c r="A8" s="36"/>
      <c r="B8" s="36"/>
    </row>
    <row r="9" spans="1:7" ht="22.5" customHeight="1">
      <c r="A9" s="422" t="s">
        <v>1</v>
      </c>
      <c r="B9" s="422" t="s">
        <v>84</v>
      </c>
      <c r="C9" s="448" t="s">
        <v>2</v>
      </c>
      <c r="D9" s="462" t="s">
        <v>3</v>
      </c>
      <c r="E9" s="452" t="s">
        <v>763</v>
      </c>
      <c r="F9" s="422" t="s">
        <v>52</v>
      </c>
      <c r="G9" s="422" t="s">
        <v>4</v>
      </c>
    </row>
    <row r="10" spans="1:7" ht="22.5" customHeight="1">
      <c r="A10" s="423"/>
      <c r="B10" s="423"/>
      <c r="C10" s="449"/>
      <c r="D10" s="463"/>
      <c r="E10" s="453"/>
      <c r="F10" s="423"/>
      <c r="G10" s="423"/>
    </row>
    <row r="11" spans="1:7" s="306" customFormat="1" ht="27" customHeight="1">
      <c r="A11" s="233">
        <v>1</v>
      </c>
      <c r="B11" s="21" t="s">
        <v>926</v>
      </c>
      <c r="C11" s="327" t="s">
        <v>19</v>
      </c>
      <c r="D11" s="214" t="s">
        <v>927</v>
      </c>
      <c r="E11" s="335">
        <v>3.05</v>
      </c>
      <c r="F11" s="238">
        <v>100000</v>
      </c>
      <c r="G11" s="252" t="s">
        <v>929</v>
      </c>
    </row>
    <row r="12" spans="2:6" ht="27" customHeight="1">
      <c r="B12" s="461" t="s">
        <v>662</v>
      </c>
      <c r="C12" s="461"/>
      <c r="D12" s="461"/>
      <c r="E12" s="461"/>
      <c r="F12" s="42"/>
    </row>
    <row r="13" spans="3:6" ht="15.75">
      <c r="C13" s="1"/>
      <c r="D13" s="1"/>
      <c r="E13" s="1"/>
      <c r="F13" s="1"/>
    </row>
    <row r="14" spans="1:7" ht="15.75">
      <c r="A14" s="417" t="s">
        <v>9</v>
      </c>
      <c r="B14" s="417"/>
      <c r="C14" s="417"/>
      <c r="D14" s="417" t="s">
        <v>54</v>
      </c>
      <c r="E14" s="417"/>
      <c r="F14" s="417"/>
      <c r="G14" s="3" t="s">
        <v>10</v>
      </c>
    </row>
    <row r="15" spans="1:7" ht="15.75">
      <c r="A15" s="2"/>
      <c r="B15" s="2"/>
      <c r="C15" s="2"/>
      <c r="D15" s="417" t="s">
        <v>51</v>
      </c>
      <c r="E15" s="417"/>
      <c r="F15" s="417"/>
      <c r="G15" s="3" t="s">
        <v>12</v>
      </c>
    </row>
    <row r="16" spans="1:7" ht="15.75">
      <c r="A16" s="2"/>
      <c r="B16" s="2"/>
      <c r="C16" s="2"/>
      <c r="D16" s="2"/>
      <c r="E16" s="2"/>
      <c r="F16" s="29"/>
      <c r="G16" s="2"/>
    </row>
    <row r="17" spans="1:7" ht="15.75">
      <c r="A17" s="2"/>
      <c r="B17" s="2"/>
      <c r="C17" s="2"/>
      <c r="D17" s="2"/>
      <c r="E17" s="2"/>
      <c r="F17" s="29"/>
      <c r="G17" s="2"/>
    </row>
    <row r="18" spans="1:7" ht="15.75">
      <c r="A18" s="2"/>
      <c r="B18" s="2"/>
      <c r="C18" s="2"/>
      <c r="D18" s="2"/>
      <c r="E18" s="2"/>
      <c r="F18" s="29"/>
      <c r="G18" s="35" t="s">
        <v>1168</v>
      </c>
    </row>
    <row r="19" spans="1:7" ht="15.75">
      <c r="A19" s="2"/>
      <c r="B19" s="2"/>
      <c r="C19" s="2"/>
      <c r="D19" s="2"/>
      <c r="E19" s="2"/>
      <c r="F19" s="29"/>
      <c r="G19" s="35"/>
    </row>
    <row r="20" spans="1:7" ht="15.75">
      <c r="A20" s="2"/>
      <c r="B20" s="2"/>
      <c r="C20" s="2"/>
      <c r="D20" s="2"/>
      <c r="E20" s="2"/>
      <c r="F20" s="29"/>
      <c r="G20" s="2"/>
    </row>
    <row r="21" spans="1:7" ht="15.75">
      <c r="A21" s="2"/>
      <c r="B21" s="2"/>
      <c r="C21" s="2"/>
      <c r="D21" s="2"/>
      <c r="E21" s="2"/>
      <c r="F21" s="29"/>
      <c r="G21" s="2"/>
    </row>
    <row r="22" spans="1:7" ht="15.75">
      <c r="A22" s="417" t="s">
        <v>11</v>
      </c>
      <c r="B22" s="417"/>
      <c r="C22" s="417"/>
      <c r="D22" s="417" t="s">
        <v>724</v>
      </c>
      <c r="E22" s="417"/>
      <c r="F22" s="417"/>
      <c r="G22" s="3" t="s">
        <v>49</v>
      </c>
    </row>
    <row r="33" spans="1:7" ht="15.75">
      <c r="A33" s="1" t="s">
        <v>0</v>
      </c>
      <c r="B33" s="1"/>
      <c r="C33" s="1"/>
      <c r="D33" s="1"/>
      <c r="E33" s="1"/>
      <c r="F33" s="1"/>
      <c r="G33" s="1"/>
    </row>
    <row r="34" spans="1:7" ht="15.75">
      <c r="A34" s="2" t="s">
        <v>70</v>
      </c>
      <c r="B34" s="2"/>
      <c r="C34" s="2"/>
      <c r="D34" s="1"/>
      <c r="E34" s="1"/>
      <c r="F34" s="1"/>
      <c r="G34" s="1"/>
    </row>
    <row r="35" spans="1:7" ht="15.75">
      <c r="A35" s="417" t="s">
        <v>601</v>
      </c>
      <c r="B35" s="417"/>
      <c r="C35" s="417"/>
      <c r="D35" s="417"/>
      <c r="E35" s="417"/>
      <c r="F35" s="417"/>
      <c r="G35" s="417"/>
    </row>
    <row r="36" spans="1:7" ht="15.75">
      <c r="A36" s="417" t="s">
        <v>83</v>
      </c>
      <c r="B36" s="417"/>
      <c r="C36" s="417"/>
      <c r="D36" s="417"/>
      <c r="E36" s="417"/>
      <c r="F36" s="417"/>
      <c r="G36" s="417"/>
    </row>
    <row r="37" spans="1:7" ht="15.75">
      <c r="A37" s="417" t="s">
        <v>928</v>
      </c>
      <c r="B37" s="417"/>
      <c r="C37" s="417"/>
      <c r="D37" s="417"/>
      <c r="E37" s="417"/>
      <c r="F37" s="417"/>
      <c r="G37" s="417"/>
    </row>
    <row r="38" spans="1:7" ht="15.75">
      <c r="A38" s="421" t="s">
        <v>1167</v>
      </c>
      <c r="B38" s="421"/>
      <c r="C38" s="421"/>
      <c r="D38" s="421"/>
      <c r="E38" s="421"/>
      <c r="F38" s="421"/>
      <c r="G38" s="421"/>
    </row>
    <row r="39" spans="1:7" ht="15.75">
      <c r="A39" s="44"/>
      <c r="B39" s="44"/>
      <c r="C39" s="44"/>
      <c r="D39" s="44"/>
      <c r="E39" s="44"/>
      <c r="F39" s="44"/>
      <c r="G39" s="35" t="s">
        <v>109</v>
      </c>
    </row>
    <row r="40" spans="1:2" ht="12.75">
      <c r="A40" s="36"/>
      <c r="B40" s="36"/>
    </row>
    <row r="41" spans="1:7" ht="22.5" customHeight="1">
      <c r="A41" s="422" t="s">
        <v>1</v>
      </c>
      <c r="B41" s="422" t="s">
        <v>84</v>
      </c>
      <c r="C41" s="448" t="s">
        <v>2</v>
      </c>
      <c r="D41" s="450" t="s">
        <v>3</v>
      </c>
      <c r="E41" s="452" t="s">
        <v>763</v>
      </c>
      <c r="F41" s="422" t="s">
        <v>52</v>
      </c>
      <c r="G41" s="422" t="s">
        <v>4</v>
      </c>
    </row>
    <row r="42" spans="1:7" ht="22.5" customHeight="1">
      <c r="A42" s="423"/>
      <c r="B42" s="423"/>
      <c r="C42" s="449"/>
      <c r="D42" s="451"/>
      <c r="E42" s="453"/>
      <c r="F42" s="423"/>
      <c r="G42" s="423"/>
    </row>
    <row r="43" spans="1:7" s="306" customFormat="1" ht="27" customHeight="1">
      <c r="A43" s="233">
        <v>1</v>
      </c>
      <c r="B43" s="21" t="s">
        <v>609</v>
      </c>
      <c r="C43" s="327" t="s">
        <v>527</v>
      </c>
      <c r="D43" s="214" t="s">
        <v>610</v>
      </c>
      <c r="E43" s="335">
        <v>3.13</v>
      </c>
      <c r="F43" s="238">
        <v>100000</v>
      </c>
      <c r="G43" s="336" t="s">
        <v>15</v>
      </c>
    </row>
    <row r="44" spans="2:6" ht="27" customHeight="1">
      <c r="B44" s="461" t="s">
        <v>662</v>
      </c>
      <c r="C44" s="461"/>
      <c r="D44" s="461"/>
      <c r="E44" s="461"/>
      <c r="F44" s="42"/>
    </row>
    <row r="45" spans="3:6" ht="15.75">
      <c r="C45" s="1"/>
      <c r="D45" s="1"/>
      <c r="E45" s="1"/>
      <c r="F45" s="1"/>
    </row>
    <row r="46" spans="1:7" ht="15.75">
      <c r="A46" s="417" t="s">
        <v>9</v>
      </c>
      <c r="B46" s="417"/>
      <c r="C46" s="417"/>
      <c r="D46" s="417" t="s">
        <v>54</v>
      </c>
      <c r="E46" s="417"/>
      <c r="F46" s="417"/>
      <c r="G46" s="3" t="s">
        <v>10</v>
      </c>
    </row>
    <row r="47" spans="1:7" ht="15.75">
      <c r="A47" s="2"/>
      <c r="B47" s="2"/>
      <c r="C47" s="2"/>
      <c r="D47" s="417" t="s">
        <v>51</v>
      </c>
      <c r="E47" s="417"/>
      <c r="F47" s="417"/>
      <c r="G47" s="3" t="s">
        <v>12</v>
      </c>
    </row>
    <row r="48" spans="1:7" ht="15.75">
      <c r="A48" s="2"/>
      <c r="B48" s="2"/>
      <c r="C48" s="2"/>
      <c r="D48" s="2"/>
      <c r="E48" s="2"/>
      <c r="F48" s="29"/>
      <c r="G48" s="2"/>
    </row>
    <row r="49" spans="1:7" ht="15.75">
      <c r="A49" s="2"/>
      <c r="B49" s="2"/>
      <c r="C49" s="2"/>
      <c r="D49" s="2"/>
      <c r="E49" s="2"/>
      <c r="F49" s="29"/>
      <c r="G49" s="2"/>
    </row>
    <row r="50" spans="1:7" ht="15.75">
      <c r="A50" s="2"/>
      <c r="B50" s="2"/>
      <c r="C50" s="2"/>
      <c r="D50" s="2"/>
      <c r="E50" s="2"/>
      <c r="F50" s="29"/>
      <c r="G50" s="2"/>
    </row>
    <row r="51" spans="1:7" ht="15.75">
      <c r="A51" s="2"/>
      <c r="B51" s="2"/>
      <c r="C51" s="2"/>
      <c r="D51" s="2"/>
      <c r="E51" s="2"/>
      <c r="F51" s="29"/>
      <c r="G51" s="35" t="s">
        <v>1168</v>
      </c>
    </row>
    <row r="52" spans="1:7" ht="15.75">
      <c r="A52" s="2"/>
      <c r="B52" s="2"/>
      <c r="C52" s="2"/>
      <c r="D52" s="2"/>
      <c r="E52" s="2"/>
      <c r="F52" s="29"/>
      <c r="G52" s="2"/>
    </row>
    <row r="53" spans="1:7" ht="15.75">
      <c r="A53" s="2"/>
      <c r="B53" s="2"/>
      <c r="C53" s="2"/>
      <c r="D53" s="2"/>
      <c r="E53" s="2"/>
      <c r="F53" s="29"/>
      <c r="G53" s="2"/>
    </row>
    <row r="54" spans="1:7" ht="15.75">
      <c r="A54" s="417" t="s">
        <v>11</v>
      </c>
      <c r="B54" s="417"/>
      <c r="C54" s="417"/>
      <c r="D54" s="417" t="s">
        <v>724</v>
      </c>
      <c r="E54" s="417"/>
      <c r="F54" s="417"/>
      <c r="G54" s="3" t="s">
        <v>49</v>
      </c>
    </row>
  </sheetData>
  <sheetProtection/>
  <mergeCells count="34">
    <mergeCell ref="A22:C22"/>
    <mergeCell ref="D22:F22"/>
    <mergeCell ref="F9:F10"/>
    <mergeCell ref="G9:G10"/>
    <mergeCell ref="B12:E12"/>
    <mergeCell ref="A14:C14"/>
    <mergeCell ref="D14:F14"/>
    <mergeCell ref="D15:F15"/>
    <mergeCell ref="A3:G3"/>
    <mergeCell ref="A4:G4"/>
    <mergeCell ref="A5:G5"/>
    <mergeCell ref="A6:G6"/>
    <mergeCell ref="A9:A10"/>
    <mergeCell ref="B9:B10"/>
    <mergeCell ref="C9:C10"/>
    <mergeCell ref="D9:D10"/>
    <mergeCell ref="E9:E10"/>
    <mergeCell ref="G41:G42"/>
    <mergeCell ref="B44:E44"/>
    <mergeCell ref="A46:C46"/>
    <mergeCell ref="D46:F46"/>
    <mergeCell ref="D47:F47"/>
    <mergeCell ref="A54:C54"/>
    <mergeCell ref="D54:F54"/>
    <mergeCell ref="A35:G35"/>
    <mergeCell ref="A36:G36"/>
    <mergeCell ref="A37:G37"/>
    <mergeCell ref="A38:G38"/>
    <mergeCell ref="A41:A42"/>
    <mergeCell ref="B41:B42"/>
    <mergeCell ref="C41:C42"/>
    <mergeCell ref="D41:D42"/>
    <mergeCell ref="E41:E42"/>
    <mergeCell ref="F41:F42"/>
  </mergeCells>
  <printOptions/>
  <pageMargins left="0.7" right="0.23" top="0.55" bottom="0.75" header="0.3" footer="0.3"/>
  <pageSetup horizontalDpi="600" verticalDpi="600" orientation="landscape" paperSize="9" r:id="rId2"/>
  <headerFooter>
    <oddHeader>&amp;CPage &amp;P&amp;RYHDP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48"/>
  <sheetViews>
    <sheetView zoomScalePageLayoutView="0" workbookViewId="0" topLeftCell="A37">
      <selection activeCell="D54" sqref="D54:D55"/>
    </sheetView>
  </sheetViews>
  <sheetFormatPr defaultColWidth="9.140625" defaultRowHeight="12.75"/>
  <cols>
    <col min="1" max="1" width="9.140625" style="1" customWidth="1"/>
    <col min="2" max="2" width="17.421875" style="1" customWidth="1"/>
    <col min="3" max="3" width="10.00390625" style="1" customWidth="1"/>
    <col min="4" max="4" width="12.7109375" style="1" customWidth="1"/>
    <col min="5" max="5" width="12.8515625" style="1" customWidth="1"/>
    <col min="6" max="6" width="11.57421875" style="1" customWidth="1"/>
    <col min="7" max="7" width="12.140625" style="1" customWidth="1"/>
    <col min="8" max="8" width="11.8515625" style="1" customWidth="1"/>
    <col min="9" max="9" width="16.00390625" style="1" customWidth="1"/>
    <col min="10" max="10" width="11.57421875" style="1" customWidth="1"/>
    <col min="11" max="11" width="12.00390625" style="1" customWidth="1"/>
    <col min="12" max="16384" width="9.140625" style="1" customWidth="1"/>
  </cols>
  <sheetData>
    <row r="1" spans="1:10" ht="15.75">
      <c r="A1" s="1" t="s">
        <v>57</v>
      </c>
      <c r="B1" s="15"/>
      <c r="F1" s="32"/>
      <c r="G1" s="32"/>
      <c r="H1" s="32"/>
      <c r="I1" s="32"/>
      <c r="J1" s="32"/>
    </row>
    <row r="2" spans="1:10" ht="15.75">
      <c r="A2" s="2" t="s">
        <v>70</v>
      </c>
      <c r="B2" s="31"/>
      <c r="C2" s="2"/>
      <c r="D2" s="2"/>
      <c r="E2" s="2"/>
      <c r="F2" s="29"/>
      <c r="G2" s="29"/>
      <c r="H2" s="29"/>
      <c r="I2" s="29"/>
      <c r="J2" s="29"/>
    </row>
    <row r="3" spans="2:10" ht="15.75">
      <c r="B3" s="15"/>
      <c r="F3" s="32"/>
      <c r="G3" s="32"/>
      <c r="H3" s="32"/>
      <c r="I3" s="32"/>
      <c r="J3" s="32"/>
    </row>
    <row r="4" spans="1:10" ht="15.75">
      <c r="A4" s="417" t="s">
        <v>1035</v>
      </c>
      <c r="B4" s="417"/>
      <c r="C4" s="417"/>
      <c r="D4" s="417"/>
      <c r="E4" s="417"/>
      <c r="F4" s="417"/>
      <c r="G4" s="417"/>
      <c r="H4" s="417"/>
      <c r="I4" s="417"/>
      <c r="J4" s="417"/>
    </row>
    <row r="5" spans="1:10" ht="15.75">
      <c r="A5" s="417" t="s">
        <v>707</v>
      </c>
      <c r="B5" s="417"/>
      <c r="C5" s="417"/>
      <c r="D5" s="417"/>
      <c r="E5" s="417"/>
      <c r="F5" s="417"/>
      <c r="G5" s="417"/>
      <c r="H5" s="417"/>
      <c r="I5" s="417"/>
      <c r="J5" s="417"/>
    </row>
    <row r="6" spans="1:11" ht="15.75">
      <c r="A6" s="421" t="s">
        <v>1166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</row>
    <row r="7" spans="2:10" ht="15.75">
      <c r="B7" s="15"/>
      <c r="F7" s="32"/>
      <c r="G7" s="32"/>
      <c r="H7" s="32"/>
      <c r="I7" s="32"/>
      <c r="J7" s="89" t="s">
        <v>708</v>
      </c>
    </row>
    <row r="8" spans="2:10" ht="15.75">
      <c r="B8" s="15"/>
      <c r="F8" s="32"/>
      <c r="G8" s="32"/>
      <c r="H8" s="32"/>
      <c r="I8" s="32"/>
      <c r="J8" s="32"/>
    </row>
    <row r="9" spans="1:11" ht="25.5" customHeight="1">
      <c r="A9" s="422" t="s">
        <v>1</v>
      </c>
      <c r="B9" s="422" t="s">
        <v>58</v>
      </c>
      <c r="C9" s="424" t="s">
        <v>69</v>
      </c>
      <c r="D9" s="426" t="s">
        <v>709</v>
      </c>
      <c r="E9" s="427"/>
      <c r="F9" s="428"/>
      <c r="G9" s="429" t="s">
        <v>710</v>
      </c>
      <c r="H9" s="430"/>
      <c r="I9" s="431"/>
      <c r="J9" s="429" t="s">
        <v>711</v>
      </c>
      <c r="K9" s="431"/>
    </row>
    <row r="10" spans="1:11" ht="47.25">
      <c r="A10" s="423"/>
      <c r="B10" s="423"/>
      <c r="C10" s="425"/>
      <c r="D10" s="115" t="s">
        <v>712</v>
      </c>
      <c r="E10" s="101" t="s">
        <v>128</v>
      </c>
      <c r="F10" s="103" t="s">
        <v>713</v>
      </c>
      <c r="G10" s="101" t="s">
        <v>712</v>
      </c>
      <c r="H10" s="101" t="s">
        <v>128</v>
      </c>
      <c r="I10" s="103" t="s">
        <v>713</v>
      </c>
      <c r="J10" s="104" t="s">
        <v>714</v>
      </c>
      <c r="K10" s="105" t="s">
        <v>715</v>
      </c>
    </row>
    <row r="11" spans="1:11" ht="20.25" customHeight="1">
      <c r="A11" s="363">
        <v>1</v>
      </c>
      <c r="B11" s="363" t="s">
        <v>59</v>
      </c>
      <c r="C11" s="408">
        <v>59</v>
      </c>
      <c r="D11" s="364">
        <v>1</v>
      </c>
      <c r="E11" s="365">
        <v>3</v>
      </c>
      <c r="F11" s="371">
        <f>D11*100000*E11</f>
        <v>300000</v>
      </c>
      <c r="G11" s="365">
        <v>0</v>
      </c>
      <c r="H11" s="365">
        <v>0</v>
      </c>
      <c r="I11" s="370">
        <v>0</v>
      </c>
      <c r="J11" s="368">
        <f>D11+G11</f>
        <v>1</v>
      </c>
      <c r="K11" s="370">
        <f>F11+I11</f>
        <v>300000</v>
      </c>
    </row>
    <row r="12" spans="1:11" ht="20.25" customHeight="1">
      <c r="A12" s="49">
        <v>2</v>
      </c>
      <c r="B12" s="49" t="s">
        <v>60</v>
      </c>
      <c r="C12" s="409">
        <v>50</v>
      </c>
      <c r="D12" s="114">
        <v>3</v>
      </c>
      <c r="E12" s="366">
        <v>3</v>
      </c>
      <c r="F12" s="59">
        <f aca="true" t="shared" si="0" ref="F12:F33">D12*100000*E12</f>
        <v>900000</v>
      </c>
      <c r="G12" s="366">
        <v>0</v>
      </c>
      <c r="H12" s="366">
        <v>0</v>
      </c>
      <c r="I12" s="59">
        <v>0</v>
      </c>
      <c r="J12" s="369">
        <f>D12+G12</f>
        <v>3</v>
      </c>
      <c r="K12" s="59">
        <f>F12+I12</f>
        <v>900000</v>
      </c>
    </row>
    <row r="13" spans="1:11" ht="20.25" customHeight="1">
      <c r="A13" s="107">
        <v>3</v>
      </c>
      <c r="B13" s="348" t="s">
        <v>62</v>
      </c>
      <c r="C13" s="410">
        <v>56</v>
      </c>
      <c r="D13" s="349">
        <v>2</v>
      </c>
      <c r="E13" s="366">
        <v>3</v>
      </c>
      <c r="F13" s="59">
        <f t="shared" si="0"/>
        <v>600000</v>
      </c>
      <c r="G13" s="375">
        <v>0</v>
      </c>
      <c r="H13" s="366">
        <v>0</v>
      </c>
      <c r="I13" s="59">
        <v>0</v>
      </c>
      <c r="J13" s="369">
        <f aca="true" t="shared" si="1" ref="J13:J33">D13+G13</f>
        <v>2</v>
      </c>
      <c r="K13" s="59">
        <f aca="true" t="shared" si="2" ref="K13:K33">F13+I13</f>
        <v>600000</v>
      </c>
    </row>
    <row r="14" spans="1:11" ht="20.25" customHeight="1">
      <c r="A14" s="49">
        <v>4</v>
      </c>
      <c r="B14" s="49" t="s">
        <v>63</v>
      </c>
      <c r="C14" s="411">
        <v>81</v>
      </c>
      <c r="D14" s="114">
        <v>1</v>
      </c>
      <c r="E14" s="366">
        <v>3</v>
      </c>
      <c r="F14" s="59">
        <f t="shared" si="0"/>
        <v>300000</v>
      </c>
      <c r="G14" s="375">
        <v>0</v>
      </c>
      <c r="H14" s="366">
        <v>0</v>
      </c>
      <c r="I14" s="59">
        <v>0</v>
      </c>
      <c r="J14" s="369">
        <f t="shared" si="1"/>
        <v>1</v>
      </c>
      <c r="K14" s="59">
        <f t="shared" si="2"/>
        <v>300000</v>
      </c>
    </row>
    <row r="15" spans="1:11" ht="20.25" customHeight="1">
      <c r="A15" s="107">
        <v>5</v>
      </c>
      <c r="B15" s="49" t="s">
        <v>64</v>
      </c>
      <c r="C15" s="411">
        <v>82</v>
      </c>
      <c r="D15" s="114">
        <v>2</v>
      </c>
      <c r="E15" s="366">
        <v>3</v>
      </c>
      <c r="F15" s="59">
        <f t="shared" si="0"/>
        <v>600000</v>
      </c>
      <c r="G15" s="375">
        <v>0</v>
      </c>
      <c r="H15" s="366">
        <v>0</v>
      </c>
      <c r="I15" s="59">
        <v>0</v>
      </c>
      <c r="J15" s="369">
        <f t="shared" si="1"/>
        <v>2</v>
      </c>
      <c r="K15" s="59">
        <f t="shared" si="2"/>
        <v>600000</v>
      </c>
    </row>
    <row r="16" spans="1:11" ht="20.25" customHeight="1">
      <c r="A16" s="49">
        <v>6</v>
      </c>
      <c r="B16" s="49" t="s">
        <v>677</v>
      </c>
      <c r="C16" s="411">
        <v>81</v>
      </c>
      <c r="D16" s="114">
        <v>1</v>
      </c>
      <c r="E16" s="366">
        <v>3</v>
      </c>
      <c r="F16" s="59">
        <f t="shared" si="0"/>
        <v>300000</v>
      </c>
      <c r="G16" s="375">
        <v>0</v>
      </c>
      <c r="H16" s="366">
        <v>0</v>
      </c>
      <c r="I16" s="59">
        <v>0</v>
      </c>
      <c r="J16" s="369">
        <f t="shared" si="1"/>
        <v>1</v>
      </c>
      <c r="K16" s="59">
        <f t="shared" si="2"/>
        <v>300000</v>
      </c>
    </row>
    <row r="17" spans="1:11" ht="20.25" customHeight="1">
      <c r="A17" s="107">
        <v>7</v>
      </c>
      <c r="B17" s="49" t="s">
        <v>66</v>
      </c>
      <c r="C17" s="411">
        <v>65</v>
      </c>
      <c r="D17" s="114">
        <v>1</v>
      </c>
      <c r="E17" s="366">
        <v>3</v>
      </c>
      <c r="F17" s="59">
        <f t="shared" si="0"/>
        <v>300000</v>
      </c>
      <c r="G17" s="375">
        <v>0</v>
      </c>
      <c r="H17" s="366">
        <v>0</v>
      </c>
      <c r="I17" s="59">
        <v>0</v>
      </c>
      <c r="J17" s="369">
        <f t="shared" si="1"/>
        <v>1</v>
      </c>
      <c r="K17" s="59">
        <f t="shared" si="2"/>
        <v>300000</v>
      </c>
    </row>
    <row r="18" spans="1:11" ht="20.25" customHeight="1">
      <c r="A18" s="49">
        <v>8</v>
      </c>
      <c r="B18" s="49" t="s">
        <v>67</v>
      </c>
      <c r="C18" s="411">
        <v>68</v>
      </c>
      <c r="D18" s="114">
        <v>2</v>
      </c>
      <c r="E18" s="366">
        <v>3</v>
      </c>
      <c r="F18" s="59">
        <f t="shared" si="0"/>
        <v>600000</v>
      </c>
      <c r="G18" s="374">
        <v>1</v>
      </c>
      <c r="H18" s="374">
        <v>12</v>
      </c>
      <c r="I18" s="106">
        <f>G18*100000*H18</f>
        <v>1200000</v>
      </c>
      <c r="J18" s="369">
        <f t="shared" si="1"/>
        <v>3</v>
      </c>
      <c r="K18" s="59">
        <f t="shared" si="2"/>
        <v>1800000</v>
      </c>
    </row>
    <row r="19" spans="1:11" ht="20.25" customHeight="1">
      <c r="A19" s="107">
        <v>9</v>
      </c>
      <c r="B19" s="49" t="s">
        <v>68</v>
      </c>
      <c r="C19" s="411">
        <v>59</v>
      </c>
      <c r="D19" s="114">
        <v>3</v>
      </c>
      <c r="E19" s="366">
        <v>3</v>
      </c>
      <c r="F19" s="59">
        <f t="shared" si="0"/>
        <v>900000</v>
      </c>
      <c r="G19" s="375">
        <v>0</v>
      </c>
      <c r="H19" s="374">
        <v>0</v>
      </c>
      <c r="I19" s="106">
        <f aca="true" t="shared" si="3" ref="I19:I33">G19*100000*H19</f>
        <v>0</v>
      </c>
      <c r="J19" s="369">
        <f t="shared" si="1"/>
        <v>3</v>
      </c>
      <c r="K19" s="59">
        <f t="shared" si="2"/>
        <v>900000</v>
      </c>
    </row>
    <row r="20" spans="1:11" ht="20.25" customHeight="1">
      <c r="A20" s="49">
        <v>10</v>
      </c>
      <c r="B20" s="49" t="s">
        <v>78</v>
      </c>
      <c r="C20" s="411">
        <v>76</v>
      </c>
      <c r="D20" s="114">
        <v>1</v>
      </c>
      <c r="E20" s="366">
        <v>3</v>
      </c>
      <c r="F20" s="59">
        <f t="shared" si="0"/>
        <v>300000</v>
      </c>
      <c r="G20" s="375">
        <v>0</v>
      </c>
      <c r="H20" s="374">
        <v>0</v>
      </c>
      <c r="I20" s="106">
        <f t="shared" si="3"/>
        <v>0</v>
      </c>
      <c r="J20" s="369">
        <f t="shared" si="1"/>
        <v>1</v>
      </c>
      <c r="K20" s="59">
        <f t="shared" si="2"/>
        <v>300000</v>
      </c>
    </row>
    <row r="21" spans="1:11" ht="20.25" customHeight="1">
      <c r="A21" s="107">
        <v>11</v>
      </c>
      <c r="B21" s="49" t="s">
        <v>680</v>
      </c>
      <c r="C21" s="411">
        <v>76</v>
      </c>
      <c r="D21" s="114">
        <v>1</v>
      </c>
      <c r="E21" s="366">
        <v>3</v>
      </c>
      <c r="F21" s="59">
        <f t="shared" si="0"/>
        <v>300000</v>
      </c>
      <c r="G21" s="375">
        <v>0</v>
      </c>
      <c r="H21" s="374">
        <v>0</v>
      </c>
      <c r="I21" s="106">
        <v>0</v>
      </c>
      <c r="J21" s="369">
        <f t="shared" si="1"/>
        <v>1</v>
      </c>
      <c r="K21" s="59">
        <f>F21+I21</f>
        <v>300000</v>
      </c>
    </row>
    <row r="22" spans="1:11" ht="20.25" customHeight="1">
      <c r="A22" s="49">
        <v>12</v>
      </c>
      <c r="B22" s="49" t="s">
        <v>79</v>
      </c>
      <c r="C22" s="411">
        <v>75</v>
      </c>
      <c r="D22" s="114">
        <v>2</v>
      </c>
      <c r="E22" s="366">
        <v>3</v>
      </c>
      <c r="F22" s="59">
        <f t="shared" si="0"/>
        <v>600000</v>
      </c>
      <c r="G22" s="375">
        <v>0</v>
      </c>
      <c r="H22" s="374">
        <v>0</v>
      </c>
      <c r="I22" s="106">
        <f t="shared" si="3"/>
        <v>0</v>
      </c>
      <c r="J22" s="369">
        <f t="shared" si="1"/>
        <v>2</v>
      </c>
      <c r="K22" s="59">
        <f t="shared" si="2"/>
        <v>600000</v>
      </c>
    </row>
    <row r="23" spans="1:11" ht="20.25" customHeight="1">
      <c r="A23" s="107">
        <v>13</v>
      </c>
      <c r="B23" s="49" t="s">
        <v>681</v>
      </c>
      <c r="C23" s="411">
        <v>78</v>
      </c>
      <c r="D23" s="114">
        <v>1</v>
      </c>
      <c r="E23" s="366">
        <v>3</v>
      </c>
      <c r="F23" s="59">
        <f t="shared" si="0"/>
        <v>300000</v>
      </c>
      <c r="G23" s="375">
        <v>0</v>
      </c>
      <c r="H23" s="374">
        <v>0</v>
      </c>
      <c r="I23" s="106">
        <f t="shared" si="3"/>
        <v>0</v>
      </c>
      <c r="J23" s="369">
        <f t="shared" si="1"/>
        <v>1</v>
      </c>
      <c r="K23" s="59">
        <f t="shared" si="2"/>
        <v>300000</v>
      </c>
    </row>
    <row r="24" spans="1:11" ht="20.25" customHeight="1">
      <c r="A24" s="49">
        <v>14</v>
      </c>
      <c r="B24" s="49" t="s">
        <v>121</v>
      </c>
      <c r="C24" s="412">
        <v>33</v>
      </c>
      <c r="D24" s="114">
        <v>2</v>
      </c>
      <c r="E24" s="366">
        <v>3</v>
      </c>
      <c r="F24" s="59">
        <f t="shared" si="0"/>
        <v>600000</v>
      </c>
      <c r="G24" s="375">
        <v>0</v>
      </c>
      <c r="H24" s="374">
        <v>0</v>
      </c>
      <c r="I24" s="106">
        <f t="shared" si="3"/>
        <v>0</v>
      </c>
      <c r="J24" s="369">
        <f t="shared" si="1"/>
        <v>2</v>
      </c>
      <c r="K24" s="59">
        <f t="shared" si="2"/>
        <v>600000</v>
      </c>
    </row>
    <row r="25" spans="1:11" ht="20.25" customHeight="1">
      <c r="A25" s="107">
        <v>15</v>
      </c>
      <c r="B25" s="49" t="s">
        <v>689</v>
      </c>
      <c r="C25" s="412">
        <v>60</v>
      </c>
      <c r="D25" s="114">
        <v>1</v>
      </c>
      <c r="E25" s="366">
        <v>3</v>
      </c>
      <c r="F25" s="59">
        <f t="shared" si="0"/>
        <v>300000</v>
      </c>
      <c r="G25" s="375">
        <v>0</v>
      </c>
      <c r="H25" s="374">
        <v>0</v>
      </c>
      <c r="I25" s="106">
        <f t="shared" si="3"/>
        <v>0</v>
      </c>
      <c r="J25" s="369">
        <f t="shared" si="1"/>
        <v>1</v>
      </c>
      <c r="K25" s="59">
        <f t="shared" si="2"/>
        <v>300000</v>
      </c>
    </row>
    <row r="26" spans="1:11" ht="20.25" customHeight="1">
      <c r="A26" s="49">
        <v>16</v>
      </c>
      <c r="B26" s="52" t="s">
        <v>691</v>
      </c>
      <c r="C26" s="412">
        <v>69</v>
      </c>
      <c r="D26" s="108">
        <v>1</v>
      </c>
      <c r="E26" s="366">
        <v>3</v>
      </c>
      <c r="F26" s="59">
        <f t="shared" si="0"/>
        <v>300000</v>
      </c>
      <c r="G26" s="375">
        <v>0</v>
      </c>
      <c r="H26" s="374">
        <v>0</v>
      </c>
      <c r="I26" s="106">
        <f t="shared" si="3"/>
        <v>0</v>
      </c>
      <c r="J26" s="369">
        <f t="shared" si="1"/>
        <v>1</v>
      </c>
      <c r="K26" s="59">
        <f t="shared" si="2"/>
        <v>300000</v>
      </c>
    </row>
    <row r="27" spans="1:11" ht="20.25" customHeight="1">
      <c r="A27" s="107">
        <v>17</v>
      </c>
      <c r="B27" s="52" t="s">
        <v>693</v>
      </c>
      <c r="C27" s="412">
        <v>64</v>
      </c>
      <c r="D27" s="108">
        <v>1</v>
      </c>
      <c r="E27" s="366">
        <v>3</v>
      </c>
      <c r="F27" s="59">
        <f t="shared" si="0"/>
        <v>300000</v>
      </c>
      <c r="G27" s="375">
        <v>0</v>
      </c>
      <c r="H27" s="374">
        <v>0</v>
      </c>
      <c r="I27" s="106">
        <f t="shared" si="3"/>
        <v>0</v>
      </c>
      <c r="J27" s="369">
        <f t="shared" si="1"/>
        <v>1</v>
      </c>
      <c r="K27" s="59">
        <f t="shared" si="2"/>
        <v>300000</v>
      </c>
    </row>
    <row r="28" spans="1:11" ht="20.25" customHeight="1">
      <c r="A28" s="49">
        <v>18</v>
      </c>
      <c r="B28" s="63" t="s">
        <v>696</v>
      </c>
      <c r="C28" s="413">
        <v>94</v>
      </c>
      <c r="D28" s="372">
        <v>1</v>
      </c>
      <c r="E28" s="366">
        <v>3</v>
      </c>
      <c r="F28" s="59">
        <f t="shared" si="0"/>
        <v>300000</v>
      </c>
      <c r="G28" s="375">
        <v>0</v>
      </c>
      <c r="H28" s="374">
        <v>0</v>
      </c>
      <c r="I28" s="106">
        <f t="shared" si="3"/>
        <v>0</v>
      </c>
      <c r="J28" s="369">
        <f t="shared" si="1"/>
        <v>1</v>
      </c>
      <c r="K28" s="59">
        <f t="shared" si="2"/>
        <v>300000</v>
      </c>
    </row>
    <row r="29" spans="1:11" ht="20.25" customHeight="1">
      <c r="A29" s="107">
        <v>19</v>
      </c>
      <c r="B29" s="63" t="s">
        <v>697</v>
      </c>
      <c r="C29" s="413">
        <v>89</v>
      </c>
      <c r="D29" s="372">
        <v>1</v>
      </c>
      <c r="E29" s="366">
        <v>3</v>
      </c>
      <c r="F29" s="59">
        <f t="shared" si="0"/>
        <v>300000</v>
      </c>
      <c r="G29" s="375">
        <v>0</v>
      </c>
      <c r="H29" s="374">
        <v>0</v>
      </c>
      <c r="I29" s="106">
        <v>0</v>
      </c>
      <c r="J29" s="369">
        <f t="shared" si="1"/>
        <v>1</v>
      </c>
      <c r="K29" s="59">
        <f t="shared" si="2"/>
        <v>300000</v>
      </c>
    </row>
    <row r="30" spans="1:11" ht="20.25" customHeight="1">
      <c r="A30" s="49">
        <v>20</v>
      </c>
      <c r="B30" s="63" t="s">
        <v>1151</v>
      </c>
      <c r="C30" s="413">
        <v>67</v>
      </c>
      <c r="D30" s="372">
        <v>1</v>
      </c>
      <c r="E30" s="366">
        <v>3</v>
      </c>
      <c r="F30" s="59">
        <f t="shared" si="0"/>
        <v>300000</v>
      </c>
      <c r="G30" s="375">
        <v>0</v>
      </c>
      <c r="H30" s="374">
        <v>0</v>
      </c>
      <c r="I30" s="106">
        <v>0</v>
      </c>
      <c r="J30" s="369">
        <f t="shared" si="1"/>
        <v>1</v>
      </c>
      <c r="K30" s="59">
        <f t="shared" si="2"/>
        <v>300000</v>
      </c>
    </row>
    <row r="31" spans="1:11" ht="20.25" customHeight="1">
      <c r="A31" s="107">
        <v>21</v>
      </c>
      <c r="B31" s="49" t="s">
        <v>704</v>
      </c>
      <c r="C31" s="414">
        <v>78</v>
      </c>
      <c r="D31" s="114">
        <v>2</v>
      </c>
      <c r="E31" s="366">
        <v>3</v>
      </c>
      <c r="F31" s="59">
        <f t="shared" si="0"/>
        <v>600000</v>
      </c>
      <c r="G31" s="375">
        <v>0</v>
      </c>
      <c r="H31" s="374">
        <v>0</v>
      </c>
      <c r="I31" s="106">
        <f t="shared" si="3"/>
        <v>0</v>
      </c>
      <c r="J31" s="369">
        <f t="shared" si="1"/>
        <v>2</v>
      </c>
      <c r="K31" s="59">
        <f t="shared" si="2"/>
        <v>600000</v>
      </c>
    </row>
    <row r="32" spans="1:11" ht="20.25" customHeight="1">
      <c r="A32" s="49">
        <v>22</v>
      </c>
      <c r="B32" s="49" t="s">
        <v>116</v>
      </c>
      <c r="C32" s="414">
        <v>35</v>
      </c>
      <c r="D32" s="366">
        <v>0</v>
      </c>
      <c r="E32" s="366">
        <v>0</v>
      </c>
      <c r="F32" s="59">
        <v>0</v>
      </c>
      <c r="G32" s="374">
        <v>1</v>
      </c>
      <c r="H32" s="374">
        <v>12</v>
      </c>
      <c r="I32" s="106">
        <f t="shared" si="3"/>
        <v>1200000</v>
      </c>
      <c r="J32" s="369">
        <f t="shared" si="1"/>
        <v>1</v>
      </c>
      <c r="K32" s="59">
        <f t="shared" si="2"/>
        <v>1200000</v>
      </c>
    </row>
    <row r="33" spans="1:11" ht="20.25" customHeight="1">
      <c r="A33" s="109">
        <v>23</v>
      </c>
      <c r="B33" s="63" t="s">
        <v>705</v>
      </c>
      <c r="C33" s="413">
        <v>37</v>
      </c>
      <c r="D33" s="373">
        <v>1</v>
      </c>
      <c r="E33" s="373">
        <v>3</v>
      </c>
      <c r="F33" s="362">
        <f t="shared" si="0"/>
        <v>300000</v>
      </c>
      <c r="G33" s="378">
        <v>1</v>
      </c>
      <c r="H33" s="378">
        <v>12</v>
      </c>
      <c r="I33" s="300">
        <f t="shared" si="3"/>
        <v>1200000</v>
      </c>
      <c r="J33" s="379">
        <f t="shared" si="1"/>
        <v>2</v>
      </c>
      <c r="K33" s="380">
        <f t="shared" si="2"/>
        <v>1500000</v>
      </c>
    </row>
    <row r="34" spans="1:12" s="2" customFormat="1" ht="20.25" customHeight="1">
      <c r="A34" s="432" t="s">
        <v>8</v>
      </c>
      <c r="B34" s="433"/>
      <c r="C34" s="415">
        <f>SUM(C11:C33)</f>
        <v>1532</v>
      </c>
      <c r="D34" s="111">
        <f>SUM(D11:D33)</f>
        <v>32</v>
      </c>
      <c r="E34" s="111"/>
      <c r="F34" s="377"/>
      <c r="G34" s="377">
        <f>SUM(G11:G33)</f>
        <v>3</v>
      </c>
      <c r="H34" s="110"/>
      <c r="I34" s="64"/>
      <c r="J34" s="381">
        <f>SUM(J11:J33)</f>
        <v>35</v>
      </c>
      <c r="K34" s="64">
        <f>SUM(K11:K33)</f>
        <v>13200000</v>
      </c>
      <c r="L34" s="117"/>
    </row>
    <row r="36" spans="2:6" ht="15.75">
      <c r="B36" s="42" t="s">
        <v>1162</v>
      </c>
      <c r="C36" s="42"/>
      <c r="D36" s="42"/>
      <c r="E36" s="42"/>
      <c r="F36" s="42"/>
    </row>
    <row r="37" spans="2:8" ht="15.75">
      <c r="B37" s="42" t="s">
        <v>1163</v>
      </c>
      <c r="C37" s="42"/>
      <c r="D37" s="42"/>
      <c r="E37" s="42"/>
      <c r="F37" s="42"/>
      <c r="H37" s="32"/>
    </row>
    <row r="38" spans="2:6" ht="15.75">
      <c r="B38" s="42"/>
      <c r="C38" s="42"/>
      <c r="D38" s="42"/>
      <c r="E38" s="42"/>
      <c r="F38" s="42"/>
    </row>
    <row r="39" spans="1:11" ht="15.75">
      <c r="A39" s="417" t="s">
        <v>9</v>
      </c>
      <c r="B39" s="417"/>
      <c r="C39" s="417"/>
      <c r="D39" s="417" t="s">
        <v>50</v>
      </c>
      <c r="E39" s="417"/>
      <c r="F39" s="417"/>
      <c r="G39" s="417"/>
      <c r="H39" s="417"/>
      <c r="I39" s="419" t="s">
        <v>10</v>
      </c>
      <c r="J39" s="419"/>
      <c r="K39" s="419"/>
    </row>
    <row r="40" spans="1:11" ht="15.75">
      <c r="A40" s="2"/>
      <c r="B40" s="31"/>
      <c r="C40" s="2"/>
      <c r="D40" s="417" t="s">
        <v>53</v>
      </c>
      <c r="E40" s="417"/>
      <c r="F40" s="417"/>
      <c r="G40" s="417"/>
      <c r="H40" s="417"/>
      <c r="I40" s="419" t="s">
        <v>133</v>
      </c>
      <c r="J40" s="419"/>
      <c r="K40" s="419"/>
    </row>
    <row r="41" spans="1:10" ht="15.75">
      <c r="A41" s="2"/>
      <c r="B41" s="31"/>
      <c r="C41" s="2"/>
      <c r="D41" s="2"/>
      <c r="E41" s="2"/>
      <c r="F41" s="62"/>
      <c r="G41" s="29"/>
      <c r="H41" s="29"/>
      <c r="I41" s="29"/>
      <c r="J41" s="29"/>
    </row>
    <row r="42" spans="1:10" ht="15.75">
      <c r="A42" s="2"/>
      <c r="B42" s="31"/>
      <c r="C42" s="2"/>
      <c r="D42" s="2"/>
      <c r="E42" s="2"/>
      <c r="F42" s="62"/>
      <c r="G42" s="29"/>
      <c r="H42" s="29"/>
      <c r="I42" s="29"/>
      <c r="J42" s="29"/>
    </row>
    <row r="43" spans="1:11" ht="15.75">
      <c r="A43" s="2"/>
      <c r="B43" s="31"/>
      <c r="C43" s="2"/>
      <c r="D43" s="2"/>
      <c r="E43" s="2"/>
      <c r="F43" s="62"/>
      <c r="G43" s="29"/>
      <c r="H43" s="29"/>
      <c r="I43" s="420" t="s">
        <v>1168</v>
      </c>
      <c r="J43" s="420"/>
      <c r="K43" s="420"/>
    </row>
    <row r="44" spans="1:10" ht="15.75">
      <c r="A44" s="2"/>
      <c r="B44" s="31"/>
      <c r="C44" s="2"/>
      <c r="D44" s="2"/>
      <c r="E44" s="2"/>
      <c r="F44" s="62"/>
      <c r="G44" s="29"/>
      <c r="H44" s="29"/>
      <c r="I44" s="29"/>
      <c r="J44" s="29"/>
    </row>
    <row r="45" spans="1:10" ht="15.75">
      <c r="A45" s="2"/>
      <c r="B45" s="31"/>
      <c r="C45" s="2"/>
      <c r="D45" s="2"/>
      <c r="E45" s="2"/>
      <c r="F45" s="62"/>
      <c r="G45" s="29"/>
      <c r="H45" s="29"/>
      <c r="I45" s="29"/>
      <c r="J45" s="29"/>
    </row>
    <row r="46" spans="1:10" ht="15.75">
      <c r="A46" s="2"/>
      <c r="B46" s="31"/>
      <c r="C46" s="2"/>
      <c r="D46" s="2"/>
      <c r="E46" s="2"/>
      <c r="F46" s="62"/>
      <c r="G46" s="29"/>
      <c r="H46" s="29"/>
      <c r="I46" s="29"/>
      <c r="J46" s="29"/>
    </row>
    <row r="47" spans="1:11" ht="15.75">
      <c r="A47" s="417" t="s">
        <v>11</v>
      </c>
      <c r="B47" s="417"/>
      <c r="C47" s="417"/>
      <c r="D47" s="417" t="s">
        <v>724</v>
      </c>
      <c r="E47" s="417"/>
      <c r="F47" s="417"/>
      <c r="G47" s="417"/>
      <c r="H47" s="417"/>
      <c r="I47" s="419" t="s">
        <v>49</v>
      </c>
      <c r="J47" s="419"/>
      <c r="K47" s="419"/>
    </row>
    <row r="48" spans="1:8" ht="15.75">
      <c r="A48" s="2"/>
      <c r="B48" s="31"/>
      <c r="C48" s="2"/>
      <c r="D48" s="2"/>
      <c r="E48" s="62"/>
      <c r="F48" s="29"/>
      <c r="G48" s="29"/>
      <c r="H48" s="29"/>
    </row>
  </sheetData>
  <sheetProtection/>
  <mergeCells count="19">
    <mergeCell ref="A34:B34"/>
    <mergeCell ref="D40:H40"/>
    <mergeCell ref="D47:H47"/>
    <mergeCell ref="A47:C47"/>
    <mergeCell ref="I39:K39"/>
    <mergeCell ref="I40:K40"/>
    <mergeCell ref="I47:K47"/>
    <mergeCell ref="D39:H39"/>
    <mergeCell ref="A39:C39"/>
    <mergeCell ref="I43:K43"/>
    <mergeCell ref="A4:J4"/>
    <mergeCell ref="A5:J5"/>
    <mergeCell ref="A6:K6"/>
    <mergeCell ref="A9:A10"/>
    <mergeCell ref="B9:B10"/>
    <mergeCell ref="C9:C10"/>
    <mergeCell ref="D9:F9"/>
    <mergeCell ref="G9:I9"/>
    <mergeCell ref="J9:K9"/>
  </mergeCells>
  <printOptions/>
  <pageMargins left="0.7" right="0.43" top="0.51" bottom="0.44" header="0.93" footer="0.3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81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6.28125" style="1" customWidth="1"/>
    <col min="2" max="2" width="22.00390625" style="1" customWidth="1"/>
    <col min="3" max="3" width="21.421875" style="1" customWidth="1"/>
    <col min="4" max="4" width="9.421875" style="1" customWidth="1"/>
    <col min="5" max="5" width="27.421875" style="1" customWidth="1"/>
    <col min="6" max="6" width="22.00390625" style="1" customWidth="1"/>
    <col min="7" max="7" width="28.7109375" style="1" customWidth="1"/>
    <col min="8" max="16384" width="9.140625" style="1" customWidth="1"/>
  </cols>
  <sheetData>
    <row r="1" ht="15.75">
      <c r="A1" s="1" t="s">
        <v>0</v>
      </c>
    </row>
    <row r="2" spans="1:3" ht="15.75">
      <c r="A2" s="2" t="s">
        <v>70</v>
      </c>
      <c r="B2" s="2"/>
      <c r="C2" s="2"/>
    </row>
    <row r="3" spans="1:7" ht="15.75">
      <c r="A3" s="417" t="s">
        <v>118</v>
      </c>
      <c r="B3" s="417"/>
      <c r="C3" s="417"/>
      <c r="D3" s="417"/>
      <c r="E3" s="417"/>
      <c r="F3" s="417"/>
      <c r="G3" s="417"/>
    </row>
    <row r="4" spans="1:7" ht="15.75">
      <c r="A4" s="417" t="s">
        <v>82</v>
      </c>
      <c r="B4" s="417"/>
      <c r="C4" s="417"/>
      <c r="D4" s="417"/>
      <c r="E4" s="417"/>
      <c r="F4" s="417"/>
      <c r="G4" s="417"/>
    </row>
    <row r="5" spans="1:7" ht="15.75">
      <c r="A5" s="417" t="s">
        <v>719</v>
      </c>
      <c r="B5" s="417"/>
      <c r="C5" s="417"/>
      <c r="D5" s="417"/>
      <c r="E5" s="417"/>
      <c r="F5" s="417"/>
      <c r="G5" s="417"/>
    </row>
    <row r="6" spans="1:7" ht="15.75">
      <c r="A6" s="421" t="s">
        <v>1167</v>
      </c>
      <c r="B6" s="421"/>
      <c r="C6" s="421"/>
      <c r="D6" s="421"/>
      <c r="E6" s="421"/>
      <c r="F6" s="421"/>
      <c r="G6" s="421"/>
    </row>
    <row r="7" spans="1:7" ht="15.75">
      <c r="A7" s="3"/>
      <c r="B7" s="3"/>
      <c r="C7" s="3"/>
      <c r="D7" s="3"/>
      <c r="E7" s="3"/>
      <c r="F7" s="3"/>
      <c r="G7" s="35" t="s">
        <v>109</v>
      </c>
    </row>
    <row r="8" spans="1:7" ht="34.5" customHeight="1">
      <c r="A8" s="4" t="s">
        <v>1</v>
      </c>
      <c r="B8" s="14" t="s">
        <v>84</v>
      </c>
      <c r="C8" s="6" t="s">
        <v>2</v>
      </c>
      <c r="D8" s="5" t="s">
        <v>3</v>
      </c>
      <c r="E8" s="14" t="s">
        <v>48</v>
      </c>
      <c r="F8" s="14" t="s">
        <v>52</v>
      </c>
      <c r="G8" s="4" t="s">
        <v>4</v>
      </c>
    </row>
    <row r="9" spans="1:7" s="21" customFormat="1" ht="21" customHeight="1">
      <c r="A9" s="223">
        <v>1</v>
      </c>
      <c r="B9" s="276" t="s">
        <v>612</v>
      </c>
      <c r="C9" s="254" t="s">
        <v>223</v>
      </c>
      <c r="D9" s="182" t="s">
        <v>567</v>
      </c>
      <c r="E9" s="224" t="s">
        <v>75</v>
      </c>
      <c r="F9" s="334">
        <v>140000</v>
      </c>
      <c r="G9" s="338"/>
    </row>
    <row r="10" spans="1:7" s="21" customFormat="1" ht="21" customHeight="1">
      <c r="A10" s="263">
        <v>2</v>
      </c>
      <c r="B10" s="136" t="s">
        <v>611</v>
      </c>
      <c r="C10" s="137" t="s">
        <v>32</v>
      </c>
      <c r="D10" s="138" t="s">
        <v>131</v>
      </c>
      <c r="E10" s="139" t="s">
        <v>73</v>
      </c>
      <c r="F10" s="337">
        <v>140000</v>
      </c>
      <c r="G10" s="308"/>
    </row>
    <row r="11" spans="1:7" ht="21" customHeight="1">
      <c r="A11" s="438" t="s">
        <v>8</v>
      </c>
      <c r="B11" s="439"/>
      <c r="C11" s="439"/>
      <c r="D11" s="439"/>
      <c r="E11" s="440"/>
      <c r="F11" s="40">
        <f>SUM(F9:F10)</f>
        <v>280000</v>
      </c>
      <c r="G11" s="39"/>
    </row>
    <row r="12" spans="2:7" ht="22.5" customHeight="1">
      <c r="B12" s="444" t="s">
        <v>674</v>
      </c>
      <c r="C12" s="444"/>
      <c r="D12" s="444"/>
      <c r="E12" s="444"/>
      <c r="F12" s="444"/>
      <c r="G12" s="7"/>
    </row>
    <row r="14" spans="1:7" ht="15.75">
      <c r="A14" s="417" t="s">
        <v>9</v>
      </c>
      <c r="B14" s="417"/>
      <c r="C14" s="417"/>
      <c r="D14" s="417" t="s">
        <v>50</v>
      </c>
      <c r="E14" s="417"/>
      <c r="F14" s="417"/>
      <c r="G14" s="3" t="s">
        <v>10</v>
      </c>
    </row>
    <row r="15" spans="1:7" ht="15.75">
      <c r="A15" s="2"/>
      <c r="B15" s="2"/>
      <c r="C15" s="2"/>
      <c r="D15" s="417" t="s">
        <v>53</v>
      </c>
      <c r="E15" s="417"/>
      <c r="F15" s="417"/>
      <c r="G15" s="3" t="s">
        <v>12</v>
      </c>
    </row>
    <row r="16" spans="1:7" ht="15.75">
      <c r="A16" s="2"/>
      <c r="B16" s="2"/>
      <c r="C16" s="2"/>
      <c r="D16" s="2"/>
      <c r="E16" s="2"/>
      <c r="F16" s="2"/>
      <c r="G16" s="2"/>
    </row>
    <row r="17" spans="1:7" ht="15.75">
      <c r="A17" s="2"/>
      <c r="B17" s="2"/>
      <c r="C17" s="2"/>
      <c r="D17" s="2"/>
      <c r="E17" s="2"/>
      <c r="F17" s="2"/>
      <c r="G17" s="2"/>
    </row>
    <row r="18" spans="1:7" ht="15.75">
      <c r="A18" s="2"/>
      <c r="B18" s="2"/>
      <c r="C18" s="2"/>
      <c r="D18" s="2"/>
      <c r="E18" s="2"/>
      <c r="F18" s="2"/>
      <c r="G18" s="35" t="s">
        <v>1168</v>
      </c>
    </row>
    <row r="19" spans="1:7" ht="15.75">
      <c r="A19" s="2"/>
      <c r="B19" s="2"/>
      <c r="C19" s="2"/>
      <c r="D19" s="2"/>
      <c r="E19" s="2"/>
      <c r="F19" s="2"/>
      <c r="G19" s="35"/>
    </row>
    <row r="20" spans="1:7" ht="15.75">
      <c r="A20" s="2"/>
      <c r="B20" s="2"/>
      <c r="C20" s="2"/>
      <c r="D20" s="2"/>
      <c r="E20" s="2"/>
      <c r="F20" s="2"/>
      <c r="G20" s="2"/>
    </row>
    <row r="21" spans="1:7" ht="15.75">
      <c r="A21" s="2"/>
      <c r="B21" s="2"/>
      <c r="C21" s="2"/>
      <c r="D21" s="2"/>
      <c r="E21" s="2"/>
      <c r="F21" s="2"/>
      <c r="G21" s="2"/>
    </row>
    <row r="22" spans="1:7" ht="15.75">
      <c r="A22" s="417" t="s">
        <v>11</v>
      </c>
      <c r="B22" s="417"/>
      <c r="C22" s="417"/>
      <c r="D22" s="417" t="s">
        <v>724</v>
      </c>
      <c r="E22" s="417"/>
      <c r="F22" s="417"/>
      <c r="G22" s="3" t="s">
        <v>49</v>
      </c>
    </row>
    <row r="32" ht="15.75">
      <c r="A32" s="1" t="s">
        <v>0</v>
      </c>
    </row>
    <row r="33" spans="1:3" ht="15.75">
      <c r="A33" s="2" t="s">
        <v>70</v>
      </c>
      <c r="B33" s="2"/>
      <c r="C33" s="2"/>
    </row>
    <row r="34" spans="1:7" ht="15.75">
      <c r="A34" s="417" t="s">
        <v>613</v>
      </c>
      <c r="B34" s="417"/>
      <c r="C34" s="417"/>
      <c r="D34" s="417"/>
      <c r="E34" s="417"/>
      <c r="F34" s="417"/>
      <c r="G34" s="417"/>
    </row>
    <row r="35" spans="1:7" ht="15.75">
      <c r="A35" s="417" t="s">
        <v>82</v>
      </c>
      <c r="B35" s="417"/>
      <c r="C35" s="417"/>
      <c r="D35" s="417"/>
      <c r="E35" s="417"/>
      <c r="F35" s="417"/>
      <c r="G35" s="417"/>
    </row>
    <row r="36" spans="1:7" ht="15.75">
      <c r="A36" s="417" t="s">
        <v>719</v>
      </c>
      <c r="B36" s="417"/>
      <c r="C36" s="417"/>
      <c r="D36" s="417"/>
      <c r="E36" s="417"/>
      <c r="F36" s="417"/>
      <c r="G36" s="417"/>
    </row>
    <row r="37" spans="1:7" ht="15.75">
      <c r="A37" s="421" t="s">
        <v>1167</v>
      </c>
      <c r="B37" s="421"/>
      <c r="C37" s="421"/>
      <c r="D37" s="421"/>
      <c r="E37" s="421"/>
      <c r="F37" s="421"/>
      <c r="G37" s="421"/>
    </row>
    <row r="38" spans="1:7" ht="15.75">
      <c r="A38" s="3"/>
      <c r="B38" s="3"/>
      <c r="C38" s="3"/>
      <c r="D38" s="3"/>
      <c r="E38" s="3"/>
      <c r="F38" s="3"/>
      <c r="G38" s="35" t="s">
        <v>109</v>
      </c>
    </row>
    <row r="39" ht="6.75" customHeight="1"/>
    <row r="40" spans="1:7" ht="33" customHeight="1">
      <c r="A40" s="4" t="s">
        <v>1</v>
      </c>
      <c r="B40" s="14" t="s">
        <v>84</v>
      </c>
      <c r="C40" s="6" t="s">
        <v>2</v>
      </c>
      <c r="D40" s="5" t="s">
        <v>3</v>
      </c>
      <c r="E40" s="14" t="s">
        <v>48</v>
      </c>
      <c r="F40" s="14" t="s">
        <v>52</v>
      </c>
      <c r="G40" s="4" t="s">
        <v>4</v>
      </c>
    </row>
    <row r="41" spans="1:7" s="21" customFormat="1" ht="26.25" customHeight="1">
      <c r="A41" s="223">
        <v>1</v>
      </c>
      <c r="B41" s="21" t="s">
        <v>614</v>
      </c>
      <c r="C41" s="254" t="s">
        <v>171</v>
      </c>
      <c r="D41" s="182" t="s">
        <v>22</v>
      </c>
      <c r="E41" s="224" t="s">
        <v>77</v>
      </c>
      <c r="F41" s="255">
        <v>140000</v>
      </c>
      <c r="G41" s="261"/>
    </row>
    <row r="42" spans="1:7" s="21" customFormat="1" ht="26.25" customHeight="1">
      <c r="A42" s="74">
        <v>2</v>
      </c>
      <c r="B42" s="128" t="s">
        <v>1014</v>
      </c>
      <c r="C42" s="75" t="s">
        <v>36</v>
      </c>
      <c r="D42" s="112" t="s">
        <v>269</v>
      </c>
      <c r="E42" s="76" t="s">
        <v>371</v>
      </c>
      <c r="F42" s="127">
        <v>140000</v>
      </c>
      <c r="G42" s="184"/>
    </row>
    <row r="43" spans="1:7" ht="26.25" customHeight="1">
      <c r="A43" s="438" t="s">
        <v>8</v>
      </c>
      <c r="B43" s="439"/>
      <c r="C43" s="439"/>
      <c r="D43" s="439"/>
      <c r="E43" s="440"/>
      <c r="F43" s="66">
        <f>SUM(F41:F42)</f>
        <v>280000</v>
      </c>
      <c r="G43" s="23"/>
    </row>
    <row r="44" spans="2:7" ht="22.5" customHeight="1">
      <c r="B44" s="444" t="s">
        <v>670</v>
      </c>
      <c r="C44" s="444"/>
      <c r="D44" s="444"/>
      <c r="E44" s="444"/>
      <c r="F44" s="444"/>
      <c r="G44" s="7"/>
    </row>
    <row r="46" spans="1:7" ht="15.75">
      <c r="A46" s="417" t="s">
        <v>9</v>
      </c>
      <c r="B46" s="417"/>
      <c r="C46" s="417"/>
      <c r="D46" s="417" t="s">
        <v>50</v>
      </c>
      <c r="E46" s="417"/>
      <c r="F46" s="417"/>
      <c r="G46" s="3" t="s">
        <v>10</v>
      </c>
    </row>
    <row r="47" spans="1:7" ht="15.75">
      <c r="A47" s="2"/>
      <c r="B47" s="2"/>
      <c r="C47" s="2"/>
      <c r="D47" s="417" t="s">
        <v>53</v>
      </c>
      <c r="E47" s="417"/>
      <c r="F47" s="417"/>
      <c r="G47" s="3" t="s">
        <v>12</v>
      </c>
    </row>
    <row r="48" spans="1:7" ht="15.75">
      <c r="A48" s="2"/>
      <c r="B48" s="2"/>
      <c r="C48" s="2"/>
      <c r="D48" s="2"/>
      <c r="E48" s="2"/>
      <c r="F48" s="2"/>
      <c r="G48" s="2"/>
    </row>
    <row r="49" spans="1:7" ht="15.75">
      <c r="A49" s="2"/>
      <c r="B49" s="2"/>
      <c r="C49" s="2"/>
      <c r="D49" s="2"/>
      <c r="E49" s="2"/>
      <c r="F49" s="2"/>
      <c r="G49" s="2"/>
    </row>
    <row r="50" spans="1:7" ht="15.75">
      <c r="A50" s="2"/>
      <c r="B50" s="2"/>
      <c r="C50" s="2"/>
      <c r="D50" s="2"/>
      <c r="E50" s="2"/>
      <c r="F50" s="2"/>
      <c r="G50" s="35" t="s">
        <v>1168</v>
      </c>
    </row>
    <row r="51" spans="1:7" ht="15.75">
      <c r="A51" s="2"/>
      <c r="B51" s="2"/>
      <c r="C51" s="2"/>
      <c r="D51" s="2"/>
      <c r="E51" s="2"/>
      <c r="F51" s="2"/>
      <c r="G51" s="35"/>
    </row>
    <row r="52" spans="1:7" ht="15.75">
      <c r="A52" s="2"/>
      <c r="B52" s="2"/>
      <c r="C52" s="2"/>
      <c r="D52" s="2"/>
      <c r="E52" s="2"/>
      <c r="F52" s="2"/>
      <c r="G52" s="2"/>
    </row>
    <row r="53" spans="1:7" ht="15.75">
      <c r="A53" s="2"/>
      <c r="B53" s="2"/>
      <c r="C53" s="2"/>
      <c r="D53" s="2"/>
      <c r="E53" s="2"/>
      <c r="F53" s="2"/>
      <c r="G53" s="2"/>
    </row>
    <row r="54" spans="1:7" ht="15.75">
      <c r="A54" s="417" t="s">
        <v>11</v>
      </c>
      <c r="B54" s="417"/>
      <c r="C54" s="417"/>
      <c r="D54" s="417" t="s">
        <v>724</v>
      </c>
      <c r="E54" s="417"/>
      <c r="F54" s="417"/>
      <c r="G54" s="3" t="s">
        <v>49</v>
      </c>
    </row>
    <row r="63" ht="15.75">
      <c r="A63" s="1" t="s">
        <v>0</v>
      </c>
    </row>
    <row r="64" spans="1:3" ht="15.75">
      <c r="A64" s="2" t="s">
        <v>70</v>
      </c>
      <c r="B64" s="2"/>
      <c r="C64" s="2"/>
    </row>
    <row r="65" spans="1:7" ht="15.75">
      <c r="A65" s="417" t="s">
        <v>615</v>
      </c>
      <c r="B65" s="417"/>
      <c r="C65" s="417"/>
      <c r="D65" s="417"/>
      <c r="E65" s="417"/>
      <c r="F65" s="417"/>
      <c r="G65" s="417"/>
    </row>
    <row r="66" spans="1:7" ht="15.75">
      <c r="A66" s="417" t="s">
        <v>82</v>
      </c>
      <c r="B66" s="417"/>
      <c r="C66" s="417"/>
      <c r="D66" s="417"/>
      <c r="E66" s="417"/>
      <c r="F66" s="417"/>
      <c r="G66" s="417"/>
    </row>
    <row r="67" spans="1:7" ht="15.75">
      <c r="A67" s="417" t="s">
        <v>719</v>
      </c>
      <c r="B67" s="417"/>
      <c r="C67" s="417"/>
      <c r="D67" s="417"/>
      <c r="E67" s="417"/>
      <c r="F67" s="417"/>
      <c r="G67" s="417"/>
    </row>
    <row r="68" spans="1:7" ht="15.75">
      <c r="A68" s="421" t="s">
        <v>1167</v>
      </c>
      <c r="B68" s="421"/>
      <c r="C68" s="421"/>
      <c r="D68" s="421"/>
      <c r="E68" s="421"/>
      <c r="F68" s="421"/>
      <c r="G68" s="421"/>
    </row>
    <row r="69" spans="1:7" ht="15.75">
      <c r="A69" s="3"/>
      <c r="B69" s="3"/>
      <c r="C69" s="3"/>
      <c r="D69" s="3"/>
      <c r="E69" s="3"/>
      <c r="F69" s="3"/>
      <c r="G69" s="35" t="s">
        <v>109</v>
      </c>
    </row>
    <row r="70" ht="6.75" customHeight="1"/>
    <row r="71" spans="1:7" ht="33" customHeight="1">
      <c r="A71" s="4" t="s">
        <v>1</v>
      </c>
      <c r="B71" s="14" t="s">
        <v>84</v>
      </c>
      <c r="C71" s="6" t="s">
        <v>2</v>
      </c>
      <c r="D71" s="5" t="s">
        <v>3</v>
      </c>
      <c r="E71" s="14" t="s">
        <v>48</v>
      </c>
      <c r="F71" s="14" t="s">
        <v>52</v>
      </c>
      <c r="G71" s="4" t="s">
        <v>4</v>
      </c>
    </row>
    <row r="72" spans="1:7" s="21" customFormat="1" ht="27" customHeight="1">
      <c r="A72" s="233">
        <v>1</v>
      </c>
      <c r="B72" s="234" t="s">
        <v>616</v>
      </c>
      <c r="C72" s="339" t="s">
        <v>617</v>
      </c>
      <c r="D72" s="340" t="s">
        <v>103</v>
      </c>
      <c r="E72" s="327" t="s">
        <v>72</v>
      </c>
      <c r="F72" s="341">
        <v>140000</v>
      </c>
      <c r="G72" s="252"/>
    </row>
    <row r="73" spans="2:7" ht="22.5" customHeight="1">
      <c r="B73" s="441" t="s">
        <v>668</v>
      </c>
      <c r="C73" s="441"/>
      <c r="D73" s="441"/>
      <c r="E73" s="441"/>
      <c r="F73" s="441"/>
      <c r="G73" s="7"/>
    </row>
    <row r="75" spans="1:7" ht="15.75">
      <c r="A75" s="417" t="s">
        <v>9</v>
      </c>
      <c r="B75" s="417"/>
      <c r="C75" s="417"/>
      <c r="D75" s="417" t="s">
        <v>50</v>
      </c>
      <c r="E75" s="417"/>
      <c r="F75" s="417"/>
      <c r="G75" s="3" t="s">
        <v>10</v>
      </c>
    </row>
    <row r="76" spans="1:7" ht="15.75">
      <c r="A76" s="2"/>
      <c r="B76" s="2"/>
      <c r="C76" s="2"/>
      <c r="D76" s="417" t="s">
        <v>53</v>
      </c>
      <c r="E76" s="417"/>
      <c r="F76" s="417"/>
      <c r="G76" s="3" t="s">
        <v>12</v>
      </c>
    </row>
    <row r="77" spans="1:7" ht="15.75">
      <c r="A77" s="2"/>
      <c r="B77" s="2"/>
      <c r="C77" s="2"/>
      <c r="D77" s="2"/>
      <c r="E77" s="2"/>
      <c r="F77" s="2"/>
      <c r="G77" s="2"/>
    </row>
    <row r="78" spans="1:7" ht="15.75">
      <c r="A78" s="2"/>
      <c r="B78" s="2"/>
      <c r="C78" s="2"/>
      <c r="D78" s="2"/>
      <c r="E78" s="2"/>
      <c r="F78" s="2"/>
      <c r="G78" s="2"/>
    </row>
    <row r="79" spans="1:7" ht="15.75">
      <c r="A79" s="2"/>
      <c r="B79" s="2"/>
      <c r="C79" s="2"/>
      <c r="D79" s="2"/>
      <c r="E79" s="2"/>
      <c r="F79" s="2"/>
      <c r="G79" s="2"/>
    </row>
    <row r="80" spans="1:7" ht="15.75">
      <c r="A80" s="2"/>
      <c r="B80" s="2"/>
      <c r="C80" s="2"/>
      <c r="D80" s="2"/>
      <c r="E80" s="2"/>
      <c r="F80" s="2"/>
      <c r="G80" s="35" t="s">
        <v>1168</v>
      </c>
    </row>
    <row r="81" spans="1:7" ht="15.75">
      <c r="A81" s="2"/>
      <c r="B81" s="2"/>
      <c r="C81" s="2"/>
      <c r="D81" s="2"/>
      <c r="E81" s="2"/>
      <c r="F81" s="2"/>
      <c r="G81" s="2"/>
    </row>
    <row r="82" spans="1:7" ht="15.75">
      <c r="A82" s="2"/>
      <c r="B82" s="2"/>
      <c r="C82" s="2"/>
      <c r="D82" s="2"/>
      <c r="E82" s="2"/>
      <c r="F82" s="2"/>
      <c r="G82" s="2"/>
    </row>
    <row r="83" spans="1:7" ht="15.75">
      <c r="A83" s="2"/>
      <c r="B83" s="2"/>
      <c r="C83" s="2"/>
      <c r="D83" s="2"/>
      <c r="E83" s="2"/>
      <c r="F83" s="2"/>
      <c r="G83" s="2"/>
    </row>
    <row r="84" spans="1:7" ht="15.75">
      <c r="A84" s="417" t="s">
        <v>11</v>
      </c>
      <c r="B84" s="417"/>
      <c r="C84" s="417"/>
      <c r="D84" s="417" t="s">
        <v>724</v>
      </c>
      <c r="E84" s="417"/>
      <c r="F84" s="417"/>
      <c r="G84" s="3" t="s">
        <v>49</v>
      </c>
    </row>
    <row r="95" ht="15.75">
      <c r="A95" s="1" t="s">
        <v>0</v>
      </c>
    </row>
    <row r="96" spans="1:3" ht="15.75">
      <c r="A96" s="2" t="s">
        <v>70</v>
      </c>
      <c r="B96" s="2"/>
      <c r="C96" s="2"/>
    </row>
    <row r="97" spans="1:7" ht="15.75">
      <c r="A97" s="417" t="s">
        <v>618</v>
      </c>
      <c r="B97" s="417"/>
      <c r="C97" s="417"/>
      <c r="D97" s="417"/>
      <c r="E97" s="417"/>
      <c r="F97" s="417"/>
      <c r="G97" s="417"/>
    </row>
    <row r="98" spans="1:7" ht="15.75">
      <c r="A98" s="417" t="s">
        <v>82</v>
      </c>
      <c r="B98" s="417"/>
      <c r="C98" s="417"/>
      <c r="D98" s="417"/>
      <c r="E98" s="417"/>
      <c r="F98" s="417"/>
      <c r="G98" s="417"/>
    </row>
    <row r="99" spans="1:7" ht="15.75">
      <c r="A99" s="417" t="s">
        <v>719</v>
      </c>
      <c r="B99" s="417"/>
      <c r="C99" s="417"/>
      <c r="D99" s="417"/>
      <c r="E99" s="417"/>
      <c r="F99" s="417"/>
      <c r="G99" s="417"/>
    </row>
    <row r="100" spans="1:7" ht="15.75">
      <c r="A100" s="421" t="s">
        <v>1167</v>
      </c>
      <c r="B100" s="421"/>
      <c r="C100" s="421"/>
      <c r="D100" s="421"/>
      <c r="E100" s="421"/>
      <c r="F100" s="421"/>
      <c r="G100" s="421"/>
    </row>
    <row r="101" spans="1:7" ht="15.75">
      <c r="A101" s="3"/>
      <c r="B101" s="3"/>
      <c r="C101" s="3"/>
      <c r="D101" s="3"/>
      <c r="E101" s="3"/>
      <c r="F101" s="3"/>
      <c r="G101" s="35" t="s">
        <v>109</v>
      </c>
    </row>
    <row r="102" ht="6.75" customHeight="1"/>
    <row r="103" spans="1:7" ht="33" customHeight="1">
      <c r="A103" s="4" t="s">
        <v>1</v>
      </c>
      <c r="B103" s="14" t="s">
        <v>84</v>
      </c>
      <c r="C103" s="6" t="s">
        <v>2</v>
      </c>
      <c r="D103" s="5" t="s">
        <v>3</v>
      </c>
      <c r="E103" s="14" t="s">
        <v>48</v>
      </c>
      <c r="F103" s="14" t="s">
        <v>52</v>
      </c>
      <c r="G103" s="4" t="s">
        <v>4</v>
      </c>
    </row>
    <row r="104" spans="1:7" s="21" customFormat="1" ht="27" customHeight="1">
      <c r="A104" s="74">
        <v>1</v>
      </c>
      <c r="B104" s="133" t="s">
        <v>621</v>
      </c>
      <c r="C104" s="76" t="s">
        <v>19</v>
      </c>
      <c r="D104" s="134" t="s">
        <v>139</v>
      </c>
      <c r="E104" s="149" t="s">
        <v>6</v>
      </c>
      <c r="F104" s="183">
        <v>140000</v>
      </c>
      <c r="G104" s="150"/>
    </row>
    <row r="105" spans="1:7" s="21" customFormat="1" ht="27" customHeight="1">
      <c r="A105" s="74">
        <v>2</v>
      </c>
      <c r="B105" s="128" t="s">
        <v>675</v>
      </c>
      <c r="C105" s="76" t="s">
        <v>40</v>
      </c>
      <c r="D105" s="134" t="s">
        <v>605</v>
      </c>
      <c r="E105" s="149" t="s">
        <v>73</v>
      </c>
      <c r="F105" s="183">
        <v>140000</v>
      </c>
      <c r="G105" s="150"/>
    </row>
    <row r="106" spans="1:7" s="21" customFormat="1" ht="27" customHeight="1">
      <c r="A106" s="245">
        <v>3</v>
      </c>
      <c r="B106" s="267" t="s">
        <v>619</v>
      </c>
      <c r="C106" s="246" t="s">
        <v>620</v>
      </c>
      <c r="D106" s="247" t="s">
        <v>301</v>
      </c>
      <c r="E106" s="267" t="s">
        <v>309</v>
      </c>
      <c r="F106" s="249">
        <v>140000</v>
      </c>
      <c r="G106" s="342"/>
    </row>
    <row r="107" spans="1:7" ht="27" customHeight="1">
      <c r="A107" s="432" t="s">
        <v>8</v>
      </c>
      <c r="B107" s="437"/>
      <c r="C107" s="437"/>
      <c r="D107" s="437"/>
      <c r="E107" s="437"/>
      <c r="F107" s="64">
        <f>SUM(F104:F106)</f>
        <v>420000</v>
      </c>
      <c r="G107" s="82"/>
    </row>
    <row r="108" spans="1:7" ht="21.75" customHeight="1">
      <c r="A108" s="8"/>
      <c r="B108" s="83" t="s">
        <v>672</v>
      </c>
      <c r="C108" s="83"/>
      <c r="D108" s="83"/>
      <c r="E108" s="83"/>
      <c r="F108" s="87"/>
      <c r="G108" s="7"/>
    </row>
    <row r="110" spans="1:7" ht="15.75">
      <c r="A110" s="417" t="s">
        <v>9</v>
      </c>
      <c r="B110" s="417"/>
      <c r="C110" s="417"/>
      <c r="D110" s="417" t="s">
        <v>50</v>
      </c>
      <c r="E110" s="417"/>
      <c r="F110" s="417"/>
      <c r="G110" s="3" t="s">
        <v>10</v>
      </c>
    </row>
    <row r="111" spans="1:7" ht="15.75">
      <c r="A111" s="2"/>
      <c r="B111" s="2"/>
      <c r="C111" s="2"/>
      <c r="D111" s="417" t="s">
        <v>53</v>
      </c>
      <c r="E111" s="417"/>
      <c r="F111" s="417"/>
      <c r="G111" s="3" t="s">
        <v>12</v>
      </c>
    </row>
    <row r="112" spans="1:7" ht="15.75">
      <c r="A112" s="2"/>
      <c r="B112" s="2"/>
      <c r="C112" s="2"/>
      <c r="D112" s="2"/>
      <c r="E112" s="2"/>
      <c r="F112" s="2"/>
      <c r="G112" s="2"/>
    </row>
    <row r="113" spans="1:7" ht="15.75">
      <c r="A113" s="2"/>
      <c r="B113" s="2"/>
      <c r="C113" s="2"/>
      <c r="D113" s="2"/>
      <c r="E113" s="2"/>
      <c r="F113" s="2"/>
      <c r="G113" s="2"/>
    </row>
    <row r="114" spans="1:7" ht="15.75">
      <c r="A114" s="2"/>
      <c r="B114" s="2"/>
      <c r="C114" s="2"/>
      <c r="D114" s="2"/>
      <c r="E114" s="2"/>
      <c r="F114" s="2"/>
      <c r="G114" s="2"/>
    </row>
    <row r="115" spans="1:7" ht="15.75">
      <c r="A115" s="2"/>
      <c r="B115" s="2"/>
      <c r="C115" s="2"/>
      <c r="D115" s="2"/>
      <c r="E115" s="2"/>
      <c r="F115" s="2"/>
      <c r="G115" s="35" t="s">
        <v>1168</v>
      </c>
    </row>
    <row r="116" spans="1:7" ht="15.75">
      <c r="A116" s="2"/>
      <c r="B116" s="2"/>
      <c r="C116" s="2"/>
      <c r="D116" s="2"/>
      <c r="E116" s="2"/>
      <c r="F116" s="2"/>
      <c r="G116" s="2"/>
    </row>
    <row r="117" spans="1:7" ht="15.75">
      <c r="A117" s="2"/>
      <c r="B117" s="2"/>
      <c r="C117" s="2"/>
      <c r="D117" s="2"/>
      <c r="E117" s="2"/>
      <c r="F117" s="2"/>
      <c r="G117" s="2"/>
    </row>
    <row r="118" spans="1:7" ht="15.75">
      <c r="A118" s="2"/>
      <c r="B118" s="2"/>
      <c r="C118" s="2"/>
      <c r="D118" s="2"/>
      <c r="E118" s="2"/>
      <c r="F118" s="2"/>
      <c r="G118" s="2"/>
    </row>
    <row r="119" spans="1:7" ht="15.75">
      <c r="A119" s="417" t="s">
        <v>11</v>
      </c>
      <c r="B119" s="417"/>
      <c r="C119" s="417"/>
      <c r="D119" s="417" t="s">
        <v>724</v>
      </c>
      <c r="E119" s="417"/>
      <c r="F119" s="417"/>
      <c r="G119" s="3" t="s">
        <v>49</v>
      </c>
    </row>
    <row r="125" ht="15.75">
      <c r="A125" s="1" t="s">
        <v>57</v>
      </c>
    </row>
    <row r="126" spans="1:3" ht="15.75">
      <c r="A126" s="2" t="s">
        <v>70</v>
      </c>
      <c r="B126" s="2"/>
      <c r="C126" s="2"/>
    </row>
    <row r="127" spans="1:7" ht="15.75">
      <c r="A127" s="417" t="s">
        <v>622</v>
      </c>
      <c r="B127" s="417"/>
      <c r="C127" s="417"/>
      <c r="D127" s="417"/>
      <c r="E127" s="417"/>
      <c r="F127" s="417"/>
      <c r="G127" s="417"/>
    </row>
    <row r="128" spans="1:7" ht="15.75">
      <c r="A128" s="417" t="s">
        <v>82</v>
      </c>
      <c r="B128" s="417"/>
      <c r="C128" s="417"/>
      <c r="D128" s="417"/>
      <c r="E128" s="417"/>
      <c r="F128" s="417"/>
      <c r="G128" s="417"/>
    </row>
    <row r="129" spans="1:7" ht="15.75">
      <c r="A129" s="417" t="s">
        <v>719</v>
      </c>
      <c r="B129" s="417"/>
      <c r="C129" s="417"/>
      <c r="D129" s="417"/>
      <c r="E129" s="417"/>
      <c r="F129" s="417"/>
      <c r="G129" s="417"/>
    </row>
    <row r="130" spans="1:7" ht="15.75">
      <c r="A130" s="421" t="s">
        <v>1167</v>
      </c>
      <c r="B130" s="421"/>
      <c r="C130" s="421"/>
      <c r="D130" s="421"/>
      <c r="E130" s="421"/>
      <c r="F130" s="421"/>
      <c r="G130" s="421"/>
    </row>
    <row r="131" spans="1:7" ht="15.75">
      <c r="A131" s="3"/>
      <c r="B131" s="3"/>
      <c r="C131" s="3"/>
      <c r="D131" s="3"/>
      <c r="E131" s="3"/>
      <c r="F131" s="3"/>
      <c r="G131" s="35" t="s">
        <v>109</v>
      </c>
    </row>
    <row r="132" ht="6.75" customHeight="1"/>
    <row r="133" spans="1:7" ht="33" customHeight="1">
      <c r="A133" s="4" t="s">
        <v>1</v>
      </c>
      <c r="B133" s="14" t="s">
        <v>84</v>
      </c>
      <c r="C133" s="6" t="s">
        <v>2</v>
      </c>
      <c r="D133" s="5" t="s">
        <v>3</v>
      </c>
      <c r="E133" s="14" t="s">
        <v>48</v>
      </c>
      <c r="F133" s="14" t="s">
        <v>52</v>
      </c>
      <c r="G133" s="4" t="s">
        <v>4</v>
      </c>
    </row>
    <row r="134" spans="1:7" s="21" customFormat="1" ht="24" customHeight="1">
      <c r="A134" s="223">
        <v>1</v>
      </c>
      <c r="B134" s="21" t="s">
        <v>624</v>
      </c>
      <c r="C134" s="224" t="s">
        <v>625</v>
      </c>
      <c r="D134" s="220" t="s">
        <v>7</v>
      </c>
      <c r="E134" s="260" t="s">
        <v>73</v>
      </c>
      <c r="F134" s="225">
        <v>140000</v>
      </c>
      <c r="G134" s="289"/>
    </row>
    <row r="135" spans="1:7" s="21" customFormat="1" ht="24" customHeight="1">
      <c r="A135" s="74">
        <v>2</v>
      </c>
      <c r="B135" s="128" t="s">
        <v>985</v>
      </c>
      <c r="C135" s="76" t="s">
        <v>986</v>
      </c>
      <c r="D135" s="134" t="s">
        <v>964</v>
      </c>
      <c r="E135" s="149" t="s">
        <v>74</v>
      </c>
      <c r="F135" s="183">
        <v>140000</v>
      </c>
      <c r="G135" s="150"/>
    </row>
    <row r="136" spans="1:7" s="21" customFormat="1" ht="24" customHeight="1">
      <c r="A136" s="74">
        <v>3</v>
      </c>
      <c r="B136" s="128" t="s">
        <v>623</v>
      </c>
      <c r="C136" s="75" t="s">
        <v>153</v>
      </c>
      <c r="D136" s="112" t="s">
        <v>14</v>
      </c>
      <c r="E136" s="149" t="s">
        <v>6</v>
      </c>
      <c r="F136" s="183">
        <v>140000</v>
      </c>
      <c r="G136" s="184"/>
    </row>
    <row r="137" spans="1:7" s="21" customFormat="1" ht="24" customHeight="1">
      <c r="A137" s="263">
        <v>4</v>
      </c>
      <c r="B137" s="136" t="s">
        <v>626</v>
      </c>
      <c r="C137" s="139" t="s">
        <v>627</v>
      </c>
      <c r="D137" s="148" t="s">
        <v>628</v>
      </c>
      <c r="E137" s="140" t="s">
        <v>72</v>
      </c>
      <c r="F137" s="282">
        <v>140000</v>
      </c>
      <c r="G137" s="308"/>
    </row>
    <row r="138" spans="1:7" ht="24" customHeight="1">
      <c r="A138" s="432" t="s">
        <v>8</v>
      </c>
      <c r="B138" s="437"/>
      <c r="C138" s="437"/>
      <c r="D138" s="437"/>
      <c r="E138" s="437"/>
      <c r="F138" s="95">
        <f>SUM(F134:F137)</f>
        <v>560000</v>
      </c>
      <c r="G138" s="82"/>
    </row>
    <row r="140" spans="2:5" ht="15.75">
      <c r="B140" s="42" t="s">
        <v>658</v>
      </c>
      <c r="C140" s="42"/>
      <c r="D140" s="42"/>
      <c r="E140" s="42"/>
    </row>
    <row r="142" spans="1:7" ht="15.75">
      <c r="A142" s="417" t="s">
        <v>9</v>
      </c>
      <c r="B142" s="417"/>
      <c r="C142" s="417"/>
      <c r="D142" s="417" t="s">
        <v>50</v>
      </c>
      <c r="E142" s="417"/>
      <c r="F142" s="417"/>
      <c r="G142" s="3" t="s">
        <v>10</v>
      </c>
    </row>
    <row r="143" spans="1:7" ht="15.75">
      <c r="A143" s="2"/>
      <c r="B143" s="2"/>
      <c r="C143" s="2"/>
      <c r="D143" s="417" t="s">
        <v>53</v>
      </c>
      <c r="E143" s="417"/>
      <c r="F143" s="417"/>
      <c r="G143" s="3" t="s">
        <v>12</v>
      </c>
    </row>
    <row r="144" spans="1:7" ht="15.75">
      <c r="A144" s="2"/>
      <c r="B144" s="2"/>
      <c r="C144" s="2"/>
      <c r="D144" s="2"/>
      <c r="E144" s="2"/>
      <c r="F144" s="2"/>
      <c r="G144" s="2"/>
    </row>
    <row r="145" spans="1:7" ht="15.75">
      <c r="A145" s="2"/>
      <c r="B145" s="2"/>
      <c r="C145" s="2"/>
      <c r="D145" s="2"/>
      <c r="E145" s="2"/>
      <c r="F145" s="2"/>
      <c r="G145" s="2"/>
    </row>
    <row r="146" spans="1:7" ht="15.75">
      <c r="A146" s="2"/>
      <c r="B146" s="2"/>
      <c r="C146" s="2"/>
      <c r="D146" s="2"/>
      <c r="E146" s="2"/>
      <c r="F146" s="2"/>
      <c r="G146" s="35" t="s">
        <v>1168</v>
      </c>
    </row>
    <row r="147" spans="1:7" ht="15.75">
      <c r="A147" s="2"/>
      <c r="B147" s="2"/>
      <c r="C147" s="2"/>
      <c r="D147" s="2"/>
      <c r="E147" s="2"/>
      <c r="F147" s="2"/>
      <c r="G147" s="35"/>
    </row>
    <row r="148" spans="1:7" ht="15.75">
      <c r="A148" s="2"/>
      <c r="B148" s="2"/>
      <c r="C148" s="2"/>
      <c r="D148" s="2"/>
      <c r="E148" s="2"/>
      <c r="F148" s="2"/>
      <c r="G148" s="2"/>
    </row>
    <row r="149" spans="1:7" ht="15.75">
      <c r="A149" s="2"/>
      <c r="B149" s="2"/>
      <c r="C149" s="2"/>
      <c r="D149" s="2"/>
      <c r="E149" s="2"/>
      <c r="F149" s="2"/>
      <c r="G149" s="2"/>
    </row>
    <row r="150" spans="1:7" ht="15.75">
      <c r="A150" s="417" t="s">
        <v>11</v>
      </c>
      <c r="B150" s="417"/>
      <c r="C150" s="417"/>
      <c r="D150" s="417" t="s">
        <v>724</v>
      </c>
      <c r="E150" s="417"/>
      <c r="F150" s="417"/>
      <c r="G150" s="3" t="s">
        <v>49</v>
      </c>
    </row>
    <row r="156" ht="15.75">
      <c r="A156" s="1" t="s">
        <v>0</v>
      </c>
    </row>
    <row r="157" spans="1:3" ht="15.75">
      <c r="A157" s="2" t="s">
        <v>70</v>
      </c>
      <c r="B157" s="2"/>
      <c r="C157" s="2"/>
    </row>
    <row r="158" spans="1:7" ht="15.75">
      <c r="A158" s="417" t="s">
        <v>987</v>
      </c>
      <c r="B158" s="417"/>
      <c r="C158" s="417"/>
      <c r="D158" s="417"/>
      <c r="E158" s="417"/>
      <c r="F158" s="417"/>
      <c r="G158" s="417"/>
    </row>
    <row r="159" spans="1:7" ht="15.75">
      <c r="A159" s="417" t="s">
        <v>82</v>
      </c>
      <c r="B159" s="417"/>
      <c r="C159" s="417"/>
      <c r="D159" s="417"/>
      <c r="E159" s="417"/>
      <c r="F159" s="417"/>
      <c r="G159" s="417"/>
    </row>
    <row r="160" spans="1:7" ht="15.75">
      <c r="A160" s="417" t="s">
        <v>719</v>
      </c>
      <c r="B160" s="417"/>
      <c r="C160" s="417"/>
      <c r="D160" s="417"/>
      <c r="E160" s="417"/>
      <c r="F160" s="417"/>
      <c r="G160" s="417"/>
    </row>
    <row r="161" spans="1:7" ht="15.75">
      <c r="A161" s="421" t="s">
        <v>1167</v>
      </c>
      <c r="B161" s="421"/>
      <c r="C161" s="421"/>
      <c r="D161" s="421"/>
      <c r="E161" s="421"/>
      <c r="F161" s="421"/>
      <c r="G161" s="421"/>
    </row>
    <row r="162" spans="1:7" ht="15.75">
      <c r="A162" s="3"/>
      <c r="B162" s="3"/>
      <c r="C162" s="3"/>
      <c r="D162" s="3"/>
      <c r="E162" s="3"/>
      <c r="F162" s="3"/>
      <c r="G162" s="35" t="s">
        <v>109</v>
      </c>
    </row>
    <row r="163" ht="6.75" customHeight="1"/>
    <row r="164" spans="1:7" ht="33" customHeight="1">
      <c r="A164" s="4" t="s">
        <v>1</v>
      </c>
      <c r="B164" s="14" t="s">
        <v>84</v>
      </c>
      <c r="C164" s="6" t="s">
        <v>2</v>
      </c>
      <c r="D164" s="5" t="s">
        <v>3</v>
      </c>
      <c r="E164" s="14" t="s">
        <v>48</v>
      </c>
      <c r="F164" s="14" t="s">
        <v>52</v>
      </c>
      <c r="G164" s="4" t="s">
        <v>4</v>
      </c>
    </row>
    <row r="165" spans="1:7" s="21" customFormat="1" ht="24" customHeight="1">
      <c r="A165" s="141">
        <v>1</v>
      </c>
      <c r="B165" s="142" t="s">
        <v>990</v>
      </c>
      <c r="C165" s="145" t="s">
        <v>145</v>
      </c>
      <c r="D165" s="241" t="s">
        <v>18</v>
      </c>
      <c r="E165" s="301" t="s">
        <v>309</v>
      </c>
      <c r="F165" s="284">
        <v>140000</v>
      </c>
      <c r="G165" s="317"/>
    </row>
    <row r="166" spans="1:7" s="21" customFormat="1" ht="24" customHeight="1">
      <c r="A166" s="74">
        <v>2</v>
      </c>
      <c r="B166" s="128" t="s">
        <v>1017</v>
      </c>
      <c r="C166" s="76" t="s">
        <v>1018</v>
      </c>
      <c r="D166" s="134" t="s">
        <v>1019</v>
      </c>
      <c r="E166" s="149" t="s">
        <v>77</v>
      </c>
      <c r="F166" s="183">
        <v>140000</v>
      </c>
      <c r="G166" s="150"/>
    </row>
    <row r="167" spans="1:7" s="21" customFormat="1" ht="24" customHeight="1">
      <c r="A167" s="90">
        <v>3</v>
      </c>
      <c r="B167" s="21" t="s">
        <v>1015</v>
      </c>
      <c r="C167" s="92" t="s">
        <v>1016</v>
      </c>
      <c r="D167" s="302" t="s">
        <v>962</v>
      </c>
      <c r="E167" s="303" t="s">
        <v>77</v>
      </c>
      <c r="F167" s="183">
        <v>140000</v>
      </c>
      <c r="G167" s="324"/>
    </row>
    <row r="168" spans="1:7" s="21" customFormat="1" ht="24" customHeight="1">
      <c r="A168" s="263">
        <v>4</v>
      </c>
      <c r="B168" s="136" t="s">
        <v>988</v>
      </c>
      <c r="C168" s="139" t="s">
        <v>989</v>
      </c>
      <c r="D168" s="148" t="s">
        <v>336</v>
      </c>
      <c r="E168" s="153" t="s">
        <v>72</v>
      </c>
      <c r="F168" s="183">
        <v>140000</v>
      </c>
      <c r="G168" s="155"/>
    </row>
    <row r="169" spans="1:7" s="181" customFormat="1" ht="24" customHeight="1">
      <c r="A169" s="456" t="s">
        <v>8</v>
      </c>
      <c r="B169" s="457"/>
      <c r="C169" s="457"/>
      <c r="D169" s="457"/>
      <c r="E169" s="458"/>
      <c r="F169" s="343">
        <f>SUM(F165:F168)</f>
        <v>560000</v>
      </c>
      <c r="G169" s="328"/>
    </row>
    <row r="171" spans="2:5" ht="15.75">
      <c r="B171" s="42" t="s">
        <v>658</v>
      </c>
      <c r="C171" s="42"/>
      <c r="D171" s="42"/>
      <c r="E171" s="42"/>
    </row>
    <row r="173" spans="1:7" ht="15.75">
      <c r="A173" s="417" t="s">
        <v>9</v>
      </c>
      <c r="B173" s="417"/>
      <c r="C173" s="417"/>
      <c r="D173" s="417" t="s">
        <v>50</v>
      </c>
      <c r="E173" s="417"/>
      <c r="F173" s="417"/>
      <c r="G173" s="3" t="s">
        <v>10</v>
      </c>
    </row>
    <row r="174" spans="1:7" ht="15.75">
      <c r="A174" s="2"/>
      <c r="B174" s="2"/>
      <c r="C174" s="2"/>
      <c r="D174" s="417" t="s">
        <v>53</v>
      </c>
      <c r="E174" s="417"/>
      <c r="F174" s="417"/>
      <c r="G174" s="3" t="s">
        <v>12</v>
      </c>
    </row>
    <row r="175" spans="1:7" ht="15.75">
      <c r="A175" s="2"/>
      <c r="B175" s="2"/>
      <c r="C175" s="2"/>
      <c r="D175" s="2"/>
      <c r="E175" s="2"/>
      <c r="F175" s="2"/>
      <c r="G175" s="2"/>
    </row>
    <row r="176" spans="1:7" ht="15.75">
      <c r="A176" s="2"/>
      <c r="B176" s="2"/>
      <c r="C176" s="2"/>
      <c r="D176" s="2"/>
      <c r="E176" s="2"/>
      <c r="F176" s="2"/>
      <c r="G176" s="2"/>
    </row>
    <row r="177" spans="1:7" ht="15.75">
      <c r="A177" s="2"/>
      <c r="B177" s="2"/>
      <c r="C177" s="2"/>
      <c r="D177" s="2"/>
      <c r="E177" s="2"/>
      <c r="F177" s="2"/>
      <c r="G177" s="35" t="s">
        <v>1168</v>
      </c>
    </row>
    <row r="178" spans="1:7" ht="15.75">
      <c r="A178" s="2"/>
      <c r="B178" s="2"/>
      <c r="C178" s="2"/>
      <c r="D178" s="2"/>
      <c r="E178" s="2"/>
      <c r="F178" s="2"/>
      <c r="G178" s="35"/>
    </row>
    <row r="179" spans="1:7" ht="15.75">
      <c r="A179" s="2"/>
      <c r="B179" s="2"/>
      <c r="C179" s="2"/>
      <c r="D179" s="2"/>
      <c r="E179" s="2"/>
      <c r="F179" s="2"/>
      <c r="G179" s="2"/>
    </row>
    <row r="180" spans="1:7" ht="15.75">
      <c r="A180" s="2"/>
      <c r="B180" s="2"/>
      <c r="C180" s="2"/>
      <c r="D180" s="2"/>
      <c r="E180" s="2"/>
      <c r="F180" s="2"/>
      <c r="G180" s="2"/>
    </row>
    <row r="181" spans="1:7" ht="15.75">
      <c r="A181" s="417" t="s">
        <v>11</v>
      </c>
      <c r="B181" s="417"/>
      <c r="C181" s="417"/>
      <c r="D181" s="417" t="s">
        <v>724</v>
      </c>
      <c r="E181" s="417"/>
      <c r="F181" s="417"/>
      <c r="G181" s="3" t="s">
        <v>49</v>
      </c>
    </row>
  </sheetData>
  <sheetProtection/>
  <mergeCells count="62">
    <mergeCell ref="A169:E169"/>
    <mergeCell ref="A173:C173"/>
    <mergeCell ref="D173:F173"/>
    <mergeCell ref="D174:F174"/>
    <mergeCell ref="A181:C181"/>
    <mergeCell ref="D181:F181"/>
    <mergeCell ref="A161:G161"/>
    <mergeCell ref="A110:C110"/>
    <mergeCell ref="D110:F110"/>
    <mergeCell ref="D111:F111"/>
    <mergeCell ref="A158:G158"/>
    <mergeCell ref="A159:G159"/>
    <mergeCell ref="A160:G160"/>
    <mergeCell ref="A150:C150"/>
    <mergeCell ref="D150:F150"/>
    <mergeCell ref="A127:G127"/>
    <mergeCell ref="A128:G128"/>
    <mergeCell ref="A129:G129"/>
    <mergeCell ref="A130:G130"/>
    <mergeCell ref="A142:C142"/>
    <mergeCell ref="D142:F142"/>
    <mergeCell ref="A138:E138"/>
    <mergeCell ref="D143:F143"/>
    <mergeCell ref="A119:C119"/>
    <mergeCell ref="D119:F119"/>
    <mergeCell ref="D76:F76"/>
    <mergeCell ref="A84:C84"/>
    <mergeCell ref="D84:F84"/>
    <mergeCell ref="A97:G97"/>
    <mergeCell ref="A98:G98"/>
    <mergeCell ref="A99:G99"/>
    <mergeCell ref="A107:E107"/>
    <mergeCell ref="A100:G100"/>
    <mergeCell ref="A65:G65"/>
    <mergeCell ref="A66:G66"/>
    <mergeCell ref="A67:G67"/>
    <mergeCell ref="A68:G68"/>
    <mergeCell ref="B73:F73"/>
    <mergeCell ref="A75:C75"/>
    <mergeCell ref="D75:F75"/>
    <mergeCell ref="A3:G3"/>
    <mergeCell ref="A4:G4"/>
    <mergeCell ref="A5:G5"/>
    <mergeCell ref="A6:G6"/>
    <mergeCell ref="B12:F12"/>
    <mergeCell ref="A14:C14"/>
    <mergeCell ref="D14:F14"/>
    <mergeCell ref="A11:E11"/>
    <mergeCell ref="D15:F15"/>
    <mergeCell ref="A22:C22"/>
    <mergeCell ref="D22:F22"/>
    <mergeCell ref="A34:G34"/>
    <mergeCell ref="A35:G35"/>
    <mergeCell ref="A36:G36"/>
    <mergeCell ref="A37:G37"/>
    <mergeCell ref="B44:F44"/>
    <mergeCell ref="A46:C46"/>
    <mergeCell ref="D46:F46"/>
    <mergeCell ref="D47:F47"/>
    <mergeCell ref="A54:C54"/>
    <mergeCell ref="D54:F54"/>
    <mergeCell ref="A43:E43"/>
  </mergeCells>
  <printOptions/>
  <pageMargins left="0.75" right="0.33" top="0.49" bottom="0.48" header="0.24" footer="0.27"/>
  <pageSetup horizontalDpi="600" verticalDpi="600" orientation="landscape" paperSize="9" r:id="rId2"/>
  <headerFooter alignWithMargins="0">
    <oddHeader>&amp;CPage &amp;P&amp;RRHM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G51"/>
  <sheetViews>
    <sheetView zoomScalePageLayoutView="0" workbookViewId="0" topLeftCell="A1">
      <selection activeCell="G47" sqref="G47"/>
    </sheetView>
  </sheetViews>
  <sheetFormatPr defaultColWidth="9.140625" defaultRowHeight="12.75"/>
  <cols>
    <col min="1" max="1" width="7.28125" style="0" customWidth="1"/>
    <col min="2" max="2" width="21.00390625" style="0" customWidth="1"/>
    <col min="3" max="3" width="21.28125" style="0" customWidth="1"/>
    <col min="4" max="4" width="10.00390625" style="0" customWidth="1"/>
    <col min="5" max="5" width="26.421875" style="0" customWidth="1"/>
    <col min="6" max="6" width="24.8515625" style="0" customWidth="1"/>
    <col min="7" max="7" width="27.71093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70</v>
      </c>
      <c r="B2" s="2"/>
      <c r="C2" s="2"/>
      <c r="D2" s="1"/>
      <c r="E2" s="1"/>
      <c r="F2" s="1"/>
      <c r="G2" s="1"/>
    </row>
    <row r="3" spans="1:7" ht="15.75">
      <c r="A3" s="417" t="s">
        <v>118</v>
      </c>
      <c r="B3" s="417"/>
      <c r="C3" s="417"/>
      <c r="D3" s="417"/>
      <c r="E3" s="417"/>
      <c r="F3" s="417"/>
      <c r="G3" s="417"/>
    </row>
    <row r="4" spans="1:7" ht="15.75">
      <c r="A4" s="417" t="s">
        <v>83</v>
      </c>
      <c r="B4" s="417"/>
      <c r="C4" s="417"/>
      <c r="D4" s="417"/>
      <c r="E4" s="417"/>
      <c r="F4" s="417"/>
      <c r="G4" s="417"/>
    </row>
    <row r="5" spans="1:7" ht="15.75">
      <c r="A5" s="417" t="s">
        <v>719</v>
      </c>
      <c r="B5" s="417"/>
      <c r="C5" s="417"/>
      <c r="D5" s="417"/>
      <c r="E5" s="417"/>
      <c r="F5" s="417"/>
      <c r="G5" s="417"/>
    </row>
    <row r="6" spans="1:7" ht="15.75">
      <c r="A6" s="421" t="s">
        <v>1167</v>
      </c>
      <c r="B6" s="421"/>
      <c r="C6" s="421"/>
      <c r="D6" s="421"/>
      <c r="E6" s="421"/>
      <c r="F6" s="421"/>
      <c r="G6" s="421"/>
    </row>
    <row r="7" spans="1:7" ht="15.75">
      <c r="A7" s="44"/>
      <c r="B7" s="44"/>
      <c r="C7" s="44"/>
      <c r="D7" s="44"/>
      <c r="E7" s="44"/>
      <c r="F7" s="44"/>
      <c r="G7" s="35" t="s">
        <v>109</v>
      </c>
    </row>
    <row r="8" spans="1:7" ht="15.75">
      <c r="A8" s="44"/>
      <c r="B8" s="44"/>
      <c r="C8" s="44"/>
      <c r="D8" s="44"/>
      <c r="E8" s="44"/>
      <c r="F8" s="44"/>
      <c r="G8" s="35"/>
    </row>
    <row r="9" spans="1:7" ht="22.5" customHeight="1">
      <c r="A9" s="422" t="s">
        <v>1</v>
      </c>
      <c r="B9" s="422" t="s">
        <v>84</v>
      </c>
      <c r="C9" s="448" t="s">
        <v>2</v>
      </c>
      <c r="D9" s="450" t="s">
        <v>3</v>
      </c>
      <c r="E9" s="452" t="s">
        <v>763</v>
      </c>
      <c r="F9" s="454" t="s">
        <v>52</v>
      </c>
      <c r="G9" s="422" t="s">
        <v>4</v>
      </c>
    </row>
    <row r="10" spans="1:7" ht="22.5" customHeight="1">
      <c r="A10" s="423"/>
      <c r="B10" s="423"/>
      <c r="C10" s="449"/>
      <c r="D10" s="451"/>
      <c r="E10" s="453"/>
      <c r="F10" s="455"/>
      <c r="G10" s="423"/>
    </row>
    <row r="11" spans="1:7" s="151" customFormat="1" ht="27" customHeight="1">
      <c r="A11" s="141">
        <v>1</v>
      </c>
      <c r="B11" s="301" t="s">
        <v>123</v>
      </c>
      <c r="C11" s="145" t="s">
        <v>124</v>
      </c>
      <c r="D11" s="241" t="s">
        <v>108</v>
      </c>
      <c r="E11" s="251">
        <v>3.29</v>
      </c>
      <c r="F11" s="243">
        <v>100000</v>
      </c>
      <c r="G11" s="244" t="s">
        <v>71</v>
      </c>
    </row>
    <row r="12" spans="1:7" s="151" customFormat="1" ht="27" customHeight="1">
      <c r="A12" s="109">
        <v>2</v>
      </c>
      <c r="B12" s="130" t="s">
        <v>119</v>
      </c>
      <c r="C12" s="132" t="s">
        <v>17</v>
      </c>
      <c r="D12" s="222" t="s">
        <v>120</v>
      </c>
      <c r="E12" s="344">
        <v>3.57</v>
      </c>
      <c r="F12" s="300">
        <v>100000</v>
      </c>
      <c r="G12" s="296" t="s">
        <v>71</v>
      </c>
    </row>
    <row r="13" spans="1:7" s="56" customFormat="1" ht="27" customHeight="1">
      <c r="A13" s="464" t="s">
        <v>8</v>
      </c>
      <c r="B13" s="465"/>
      <c r="C13" s="465"/>
      <c r="D13" s="465"/>
      <c r="E13" s="466"/>
      <c r="F13" s="73">
        <f>SUM(F11:F12)</f>
        <v>200000</v>
      </c>
      <c r="G13" s="345"/>
    </row>
    <row r="14" spans="2:6" ht="23.25" customHeight="1">
      <c r="B14" s="444" t="s">
        <v>661</v>
      </c>
      <c r="C14" s="444"/>
      <c r="D14" s="444"/>
      <c r="E14" s="444"/>
      <c r="F14" s="444"/>
    </row>
    <row r="17" spans="1:7" ht="15.75">
      <c r="A17" s="417" t="s">
        <v>9</v>
      </c>
      <c r="B17" s="417"/>
      <c r="C17" s="417"/>
      <c r="D17" s="417" t="s">
        <v>54</v>
      </c>
      <c r="E17" s="417"/>
      <c r="F17" s="417"/>
      <c r="G17" s="3" t="s">
        <v>10</v>
      </c>
    </row>
    <row r="18" spans="1:7" ht="15.75">
      <c r="A18" s="2"/>
      <c r="B18" s="2"/>
      <c r="C18" s="2"/>
      <c r="D18" s="417" t="s">
        <v>51</v>
      </c>
      <c r="E18" s="417"/>
      <c r="F18" s="417"/>
      <c r="G18" s="3" t="s">
        <v>12</v>
      </c>
    </row>
    <row r="19" spans="1:7" ht="15.75">
      <c r="A19" s="2"/>
      <c r="B19" s="2"/>
      <c r="C19" s="2"/>
      <c r="D19" s="2"/>
      <c r="E19" s="2"/>
      <c r="F19" s="29"/>
      <c r="G19" s="2"/>
    </row>
    <row r="20" spans="1:7" ht="15.75">
      <c r="A20" s="2"/>
      <c r="B20" s="2"/>
      <c r="C20" s="2"/>
      <c r="D20" s="2"/>
      <c r="E20" s="2"/>
      <c r="F20" s="29"/>
      <c r="G20" s="2"/>
    </row>
    <row r="21" spans="1:7" ht="15.75">
      <c r="A21" s="2"/>
      <c r="B21" s="2"/>
      <c r="C21" s="2"/>
      <c r="D21" s="2"/>
      <c r="E21" s="2"/>
      <c r="F21" s="29"/>
      <c r="G21" s="35" t="s">
        <v>1168</v>
      </c>
    </row>
    <row r="22" spans="1:7" ht="15.75">
      <c r="A22" s="2"/>
      <c r="B22" s="2"/>
      <c r="C22" s="2"/>
      <c r="D22" s="2"/>
      <c r="E22" s="2"/>
      <c r="F22" s="29"/>
      <c r="G22" s="35"/>
    </row>
    <row r="23" spans="1:7" ht="15.75">
      <c r="A23" s="2"/>
      <c r="B23" s="2"/>
      <c r="C23" s="2"/>
      <c r="D23" s="2"/>
      <c r="E23" s="2"/>
      <c r="F23" s="29"/>
      <c r="G23" s="2"/>
    </row>
    <row r="24" spans="1:7" ht="15.75">
      <c r="A24" s="2"/>
      <c r="B24" s="2"/>
      <c r="C24" s="2"/>
      <c r="D24" s="2"/>
      <c r="E24" s="2"/>
      <c r="F24" s="29"/>
      <c r="G24" s="2"/>
    </row>
    <row r="25" spans="1:7" ht="15.75">
      <c r="A25" s="417" t="s">
        <v>11</v>
      </c>
      <c r="B25" s="417"/>
      <c r="C25" s="417"/>
      <c r="D25" s="417" t="s">
        <v>724</v>
      </c>
      <c r="E25" s="417"/>
      <c r="F25" s="417"/>
      <c r="G25" s="3" t="s">
        <v>49</v>
      </c>
    </row>
    <row r="29" spans="1:7" ht="15.75">
      <c r="A29" s="1" t="s">
        <v>0</v>
      </c>
      <c r="B29" s="1"/>
      <c r="C29" s="1"/>
      <c r="D29" s="1"/>
      <c r="E29" s="1"/>
      <c r="F29" s="1"/>
      <c r="G29" s="1"/>
    </row>
    <row r="30" spans="1:7" ht="15.75">
      <c r="A30" s="2" t="s">
        <v>70</v>
      </c>
      <c r="B30" s="2"/>
      <c r="C30" s="2"/>
      <c r="D30" s="1"/>
      <c r="E30" s="1"/>
      <c r="F30" s="1"/>
      <c r="G30" s="1"/>
    </row>
    <row r="31" spans="1:7" ht="15.75">
      <c r="A31" s="417" t="s">
        <v>618</v>
      </c>
      <c r="B31" s="417"/>
      <c r="C31" s="417"/>
      <c r="D31" s="417"/>
      <c r="E31" s="417"/>
      <c r="F31" s="417"/>
      <c r="G31" s="417"/>
    </row>
    <row r="32" spans="1:7" ht="15.75">
      <c r="A32" s="417" t="s">
        <v>83</v>
      </c>
      <c r="B32" s="417"/>
      <c r="C32" s="417"/>
      <c r="D32" s="417"/>
      <c r="E32" s="417"/>
      <c r="F32" s="417"/>
      <c r="G32" s="417"/>
    </row>
    <row r="33" spans="1:7" ht="15.75">
      <c r="A33" s="417" t="s">
        <v>719</v>
      </c>
      <c r="B33" s="417"/>
      <c r="C33" s="417"/>
      <c r="D33" s="417"/>
      <c r="E33" s="417"/>
      <c r="F33" s="417"/>
      <c r="G33" s="417"/>
    </row>
    <row r="34" spans="1:7" ht="15.75">
      <c r="A34" s="421" t="s">
        <v>1167</v>
      </c>
      <c r="B34" s="421"/>
      <c r="C34" s="421"/>
      <c r="D34" s="421"/>
      <c r="E34" s="421"/>
      <c r="F34" s="421"/>
      <c r="G34" s="421"/>
    </row>
    <row r="35" spans="1:7" ht="15.75">
      <c r="A35" s="44"/>
      <c r="B35" s="44"/>
      <c r="C35" s="44"/>
      <c r="D35" s="44"/>
      <c r="E35" s="44"/>
      <c r="F35" s="44"/>
      <c r="G35" s="35" t="s">
        <v>109</v>
      </c>
    </row>
    <row r="36" spans="1:7" ht="15.75">
      <c r="A36" s="44"/>
      <c r="B36" s="44"/>
      <c r="C36" s="44"/>
      <c r="D36" s="44"/>
      <c r="E36" s="44"/>
      <c r="F36" s="44"/>
      <c r="G36" s="35"/>
    </row>
    <row r="37" spans="1:7" ht="12.75">
      <c r="A37" s="422" t="s">
        <v>1</v>
      </c>
      <c r="B37" s="422" t="s">
        <v>84</v>
      </c>
      <c r="C37" s="448" t="s">
        <v>2</v>
      </c>
      <c r="D37" s="450" t="s">
        <v>3</v>
      </c>
      <c r="E37" s="452" t="s">
        <v>763</v>
      </c>
      <c r="F37" s="454" t="s">
        <v>52</v>
      </c>
      <c r="G37" s="422" t="s">
        <v>4</v>
      </c>
    </row>
    <row r="38" spans="1:7" ht="21.75" customHeight="1">
      <c r="A38" s="423"/>
      <c r="B38" s="423"/>
      <c r="C38" s="449"/>
      <c r="D38" s="451"/>
      <c r="E38" s="453"/>
      <c r="F38" s="455"/>
      <c r="G38" s="423"/>
    </row>
    <row r="39" spans="1:7" s="21" customFormat="1" ht="28.5" customHeight="1">
      <c r="A39" s="233">
        <v>1</v>
      </c>
      <c r="B39" s="234" t="s">
        <v>629</v>
      </c>
      <c r="C39" s="327" t="s">
        <v>630</v>
      </c>
      <c r="D39" s="214" t="s">
        <v>631</v>
      </c>
      <c r="E39" s="346">
        <v>3.47</v>
      </c>
      <c r="F39" s="238">
        <v>100000</v>
      </c>
      <c r="G39" s="252" t="s">
        <v>15</v>
      </c>
    </row>
    <row r="40" spans="2:6" ht="30.75" customHeight="1">
      <c r="B40" s="441" t="s">
        <v>662</v>
      </c>
      <c r="C40" s="441"/>
      <c r="D40" s="441"/>
      <c r="E40" s="441"/>
      <c r="F40" s="441"/>
    </row>
    <row r="43" spans="1:7" ht="15.75">
      <c r="A43" s="417" t="s">
        <v>9</v>
      </c>
      <c r="B43" s="417"/>
      <c r="C43" s="417"/>
      <c r="D43" s="417" t="s">
        <v>54</v>
      </c>
      <c r="E43" s="417"/>
      <c r="F43" s="417"/>
      <c r="G43" s="3" t="s">
        <v>10</v>
      </c>
    </row>
    <row r="44" spans="1:7" ht="15.75">
      <c r="A44" s="2"/>
      <c r="B44" s="2"/>
      <c r="C44" s="2"/>
      <c r="D44" s="417" t="s">
        <v>51</v>
      </c>
      <c r="E44" s="417"/>
      <c r="F44" s="417"/>
      <c r="G44" s="3" t="s">
        <v>12</v>
      </c>
    </row>
    <row r="45" spans="1:7" ht="15.75">
      <c r="A45" s="2"/>
      <c r="B45" s="2"/>
      <c r="C45" s="2"/>
      <c r="D45" s="2"/>
      <c r="E45" s="2"/>
      <c r="F45" s="29"/>
      <c r="G45" s="2"/>
    </row>
    <row r="46" spans="1:7" ht="15.75">
      <c r="A46" s="2"/>
      <c r="B46" s="2"/>
      <c r="C46" s="2"/>
      <c r="D46" s="2"/>
      <c r="E46" s="2"/>
      <c r="F46" s="29"/>
      <c r="G46" s="2"/>
    </row>
    <row r="47" spans="1:7" ht="15.75">
      <c r="A47" s="2"/>
      <c r="B47" s="2"/>
      <c r="C47" s="2"/>
      <c r="D47" s="2"/>
      <c r="E47" s="2"/>
      <c r="F47" s="29"/>
      <c r="G47" s="35" t="s">
        <v>1168</v>
      </c>
    </row>
    <row r="48" spans="1:7" ht="15.75">
      <c r="A48" s="2"/>
      <c r="B48" s="2"/>
      <c r="C48" s="2"/>
      <c r="D48" s="2"/>
      <c r="E48" s="2"/>
      <c r="F48" s="29"/>
      <c r="G48" s="2"/>
    </row>
    <row r="49" spans="1:7" ht="15.75">
      <c r="A49" s="2"/>
      <c r="B49" s="2"/>
      <c r="C49" s="2"/>
      <c r="D49" s="2"/>
      <c r="E49" s="2"/>
      <c r="F49" s="29"/>
      <c r="G49" s="2"/>
    </row>
    <row r="50" spans="1:7" ht="15.75">
      <c r="A50" s="2"/>
      <c r="B50" s="2"/>
      <c r="C50" s="2"/>
      <c r="D50" s="2"/>
      <c r="E50" s="2"/>
      <c r="F50" s="29"/>
      <c r="G50" s="2"/>
    </row>
    <row r="51" spans="1:7" ht="15.75">
      <c r="A51" s="417" t="s">
        <v>11</v>
      </c>
      <c r="B51" s="417"/>
      <c r="C51" s="417"/>
      <c r="D51" s="417" t="s">
        <v>724</v>
      </c>
      <c r="E51" s="417"/>
      <c r="F51" s="417"/>
      <c r="G51" s="3" t="s">
        <v>49</v>
      </c>
    </row>
  </sheetData>
  <sheetProtection/>
  <mergeCells count="35">
    <mergeCell ref="A51:C51"/>
    <mergeCell ref="D51:F51"/>
    <mergeCell ref="G37:G38"/>
    <mergeCell ref="B40:F40"/>
    <mergeCell ref="A43:C43"/>
    <mergeCell ref="D43:F43"/>
    <mergeCell ref="D44:F44"/>
    <mergeCell ref="A37:A38"/>
    <mergeCell ref="B37:B38"/>
    <mergeCell ref="C37:C38"/>
    <mergeCell ref="D37:D38"/>
    <mergeCell ref="E37:E38"/>
    <mergeCell ref="F37:F38"/>
    <mergeCell ref="A31:G31"/>
    <mergeCell ref="A32:G32"/>
    <mergeCell ref="A33:G33"/>
    <mergeCell ref="A34:G34"/>
    <mergeCell ref="G9:G10"/>
    <mergeCell ref="B14:F14"/>
    <mergeCell ref="A17:C17"/>
    <mergeCell ref="D17:F17"/>
    <mergeCell ref="D18:F18"/>
    <mergeCell ref="A25:C25"/>
    <mergeCell ref="D25:F25"/>
    <mergeCell ref="A13:E13"/>
    <mergeCell ref="A3:G3"/>
    <mergeCell ref="A4:G4"/>
    <mergeCell ref="A5:G5"/>
    <mergeCell ref="A6:G6"/>
    <mergeCell ref="A9:A10"/>
    <mergeCell ref="B9:B10"/>
    <mergeCell ref="C9:C10"/>
    <mergeCell ref="D9:D10"/>
    <mergeCell ref="E9:E10"/>
    <mergeCell ref="F9:F10"/>
  </mergeCells>
  <printOptions/>
  <pageMargins left="0.75" right="0.23" top="0.64" bottom="1" header="0.28" footer="0.5"/>
  <pageSetup horizontalDpi="600" verticalDpi="600" orientation="landscape" paperSize="9" r:id="rId2"/>
  <headerFooter alignWithMargins="0">
    <oddHeader>&amp;CPage &amp;P&amp;RRHM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7"/>
  <sheetViews>
    <sheetView zoomScalePageLayoutView="0" workbookViewId="0" topLeftCell="A115">
      <selection activeCell="G118" sqref="G118"/>
    </sheetView>
  </sheetViews>
  <sheetFormatPr defaultColWidth="9.140625" defaultRowHeight="12.75"/>
  <cols>
    <col min="1" max="1" width="6.421875" style="1" customWidth="1"/>
    <col min="2" max="2" width="20.28125" style="1" customWidth="1"/>
    <col min="3" max="3" width="19.421875" style="1" customWidth="1"/>
    <col min="4" max="4" width="8.8515625" style="1" customWidth="1"/>
    <col min="5" max="5" width="26.00390625" style="1" customWidth="1"/>
    <col min="6" max="6" width="25.57421875" style="32" customWidth="1"/>
    <col min="7" max="7" width="28.8515625" style="1" customWidth="1"/>
    <col min="8" max="13" width="9.140625" style="20" customWidth="1"/>
    <col min="14" max="16384" width="9.140625" style="1" customWidth="1"/>
  </cols>
  <sheetData>
    <row r="1" ht="15.75">
      <c r="A1" s="1" t="s">
        <v>0</v>
      </c>
    </row>
    <row r="2" spans="1:3" ht="15.75">
      <c r="A2" s="2" t="s">
        <v>70</v>
      </c>
      <c r="B2" s="2"/>
      <c r="C2" s="2"/>
    </row>
    <row r="3" spans="1:7" ht="15.75">
      <c r="A3" s="417" t="s">
        <v>718</v>
      </c>
      <c r="B3" s="417"/>
      <c r="C3" s="417"/>
      <c r="D3" s="417"/>
      <c r="E3" s="417"/>
      <c r="F3" s="417"/>
      <c r="G3" s="417"/>
    </row>
    <row r="4" spans="1:7" ht="15.75">
      <c r="A4" s="417" t="s">
        <v>82</v>
      </c>
      <c r="B4" s="417"/>
      <c r="C4" s="417"/>
      <c r="D4" s="417"/>
      <c r="E4" s="417"/>
      <c r="F4" s="417"/>
      <c r="G4" s="417"/>
    </row>
    <row r="5" spans="1:7" ht="15.75">
      <c r="A5" s="417" t="s">
        <v>719</v>
      </c>
      <c r="B5" s="417"/>
      <c r="C5" s="417"/>
      <c r="D5" s="417"/>
      <c r="E5" s="417"/>
      <c r="F5" s="417"/>
      <c r="G5" s="417"/>
    </row>
    <row r="6" spans="1:7" ht="16.5" customHeight="1">
      <c r="A6" s="421" t="s">
        <v>1167</v>
      </c>
      <c r="B6" s="421"/>
      <c r="C6" s="421"/>
      <c r="D6" s="421"/>
      <c r="E6" s="421"/>
      <c r="F6" s="421"/>
      <c r="G6" s="421"/>
    </row>
    <row r="7" spans="1:7" ht="15.75" customHeight="1">
      <c r="A7" s="2"/>
      <c r="B7" s="2"/>
      <c r="C7" s="2"/>
      <c r="D7" s="2"/>
      <c r="E7" s="2"/>
      <c r="F7" s="2"/>
      <c r="G7" s="35" t="s">
        <v>109</v>
      </c>
    </row>
    <row r="8" spans="1:7" ht="30" customHeight="1">
      <c r="A8" s="4" t="s">
        <v>1</v>
      </c>
      <c r="B8" s="14" t="s">
        <v>84</v>
      </c>
      <c r="C8" s="6" t="s">
        <v>2</v>
      </c>
      <c r="D8" s="5" t="s">
        <v>3</v>
      </c>
      <c r="E8" s="14" t="s">
        <v>48</v>
      </c>
      <c r="F8" s="33" t="s">
        <v>52</v>
      </c>
      <c r="G8" s="4" t="s">
        <v>4</v>
      </c>
    </row>
    <row r="9" spans="1:7" s="21" customFormat="1" ht="18.75" customHeight="1">
      <c r="A9" s="74">
        <v>1</v>
      </c>
      <c r="B9" s="128" t="s">
        <v>165</v>
      </c>
      <c r="C9" s="75" t="s">
        <v>113</v>
      </c>
      <c r="D9" s="112" t="s">
        <v>166</v>
      </c>
      <c r="E9" s="76" t="s">
        <v>73</v>
      </c>
      <c r="F9" s="77">
        <v>140000</v>
      </c>
      <c r="G9" s="78"/>
    </row>
    <row r="10" spans="1:7" s="21" customFormat="1" ht="18.75" customHeight="1">
      <c r="A10" s="74">
        <v>2</v>
      </c>
      <c r="B10" s="128" t="s">
        <v>173</v>
      </c>
      <c r="C10" s="75" t="s">
        <v>174</v>
      </c>
      <c r="D10" s="112" t="s">
        <v>175</v>
      </c>
      <c r="E10" s="76" t="s">
        <v>74</v>
      </c>
      <c r="F10" s="77">
        <v>140000</v>
      </c>
      <c r="G10" s="78"/>
    </row>
    <row r="11" spans="1:7" s="21" customFormat="1" ht="18.75" customHeight="1">
      <c r="A11" s="74">
        <v>3</v>
      </c>
      <c r="B11" s="128" t="s">
        <v>163</v>
      </c>
      <c r="C11" s="75" t="s">
        <v>31</v>
      </c>
      <c r="D11" s="112" t="s">
        <v>164</v>
      </c>
      <c r="E11" s="76" t="s">
        <v>765</v>
      </c>
      <c r="F11" s="77">
        <v>140000</v>
      </c>
      <c r="G11" s="78"/>
    </row>
    <row r="12" spans="1:7" s="21" customFormat="1" ht="18.75" customHeight="1">
      <c r="A12" s="74">
        <v>4</v>
      </c>
      <c r="B12" s="128" t="s">
        <v>726</v>
      </c>
      <c r="C12" s="75" t="s">
        <v>32</v>
      </c>
      <c r="D12" s="112" t="s">
        <v>727</v>
      </c>
      <c r="E12" s="76" t="s">
        <v>72</v>
      </c>
      <c r="F12" s="77">
        <v>140000</v>
      </c>
      <c r="G12" s="78"/>
    </row>
    <row r="13" spans="1:7" s="21" customFormat="1" ht="18.75" customHeight="1">
      <c r="A13" s="74">
        <v>5</v>
      </c>
      <c r="B13" s="128" t="s">
        <v>167</v>
      </c>
      <c r="C13" s="75" t="s">
        <v>24</v>
      </c>
      <c r="D13" s="112" t="s">
        <v>139</v>
      </c>
      <c r="E13" s="76" t="s">
        <v>74</v>
      </c>
      <c r="F13" s="127">
        <v>140000</v>
      </c>
      <c r="G13" s="78"/>
    </row>
    <row r="14" spans="1:7" s="21" customFormat="1" ht="18.75" customHeight="1">
      <c r="A14" s="74">
        <v>6</v>
      </c>
      <c r="B14" s="128" t="s">
        <v>85</v>
      </c>
      <c r="C14" s="75" t="s">
        <v>19</v>
      </c>
      <c r="D14" s="112" t="s">
        <v>38</v>
      </c>
      <c r="E14" s="76" t="s">
        <v>159</v>
      </c>
      <c r="F14" s="127">
        <v>140000</v>
      </c>
      <c r="G14" s="78"/>
    </row>
    <row r="15" spans="1:7" s="21" customFormat="1" ht="18.75" customHeight="1">
      <c r="A15" s="74">
        <v>7</v>
      </c>
      <c r="B15" s="128" t="s">
        <v>744</v>
      </c>
      <c r="C15" s="75" t="s">
        <v>745</v>
      </c>
      <c r="D15" s="112" t="s">
        <v>22</v>
      </c>
      <c r="E15" s="76" t="s">
        <v>72</v>
      </c>
      <c r="F15" s="127">
        <v>140000</v>
      </c>
      <c r="G15" s="78"/>
    </row>
    <row r="16" spans="1:7" s="21" customFormat="1" ht="18.75" customHeight="1">
      <c r="A16" s="74">
        <v>8</v>
      </c>
      <c r="B16" s="128" t="s">
        <v>160</v>
      </c>
      <c r="C16" s="75" t="s">
        <v>27</v>
      </c>
      <c r="D16" s="112" t="s">
        <v>161</v>
      </c>
      <c r="E16" s="76" t="s">
        <v>73</v>
      </c>
      <c r="F16" s="127">
        <v>140000</v>
      </c>
      <c r="G16" s="78"/>
    </row>
    <row r="17" spans="1:7" s="21" customFormat="1" ht="18.75" customHeight="1">
      <c r="A17" s="74">
        <v>9</v>
      </c>
      <c r="B17" s="128" t="s">
        <v>176</v>
      </c>
      <c r="C17" s="75" t="s">
        <v>32</v>
      </c>
      <c r="D17" s="112" t="s">
        <v>107</v>
      </c>
      <c r="E17" s="76" t="s">
        <v>73</v>
      </c>
      <c r="F17" s="127">
        <v>140000</v>
      </c>
      <c r="G17" s="78"/>
    </row>
    <row r="18" spans="1:7" s="21" customFormat="1" ht="18.75" customHeight="1">
      <c r="A18" s="74">
        <v>10</v>
      </c>
      <c r="B18" s="128" t="s">
        <v>157</v>
      </c>
      <c r="C18" s="75" t="s">
        <v>158</v>
      </c>
      <c r="D18" s="112" t="s">
        <v>143</v>
      </c>
      <c r="E18" s="76" t="s">
        <v>6</v>
      </c>
      <c r="F18" s="127">
        <v>140000</v>
      </c>
      <c r="G18" s="78"/>
    </row>
    <row r="19" spans="1:7" s="21" customFormat="1" ht="18.75" customHeight="1">
      <c r="A19" s="74">
        <v>11</v>
      </c>
      <c r="B19" s="128" t="s">
        <v>169</v>
      </c>
      <c r="C19" s="75" t="s">
        <v>171</v>
      </c>
      <c r="D19" s="112" t="s">
        <v>170</v>
      </c>
      <c r="E19" s="76" t="s">
        <v>172</v>
      </c>
      <c r="F19" s="127">
        <v>140000</v>
      </c>
      <c r="G19" s="78"/>
    </row>
    <row r="20" spans="1:7" s="21" customFormat="1" ht="18.75" customHeight="1">
      <c r="A20" s="74">
        <v>12</v>
      </c>
      <c r="B20" s="129" t="s">
        <v>177</v>
      </c>
      <c r="C20" s="130" t="s">
        <v>178</v>
      </c>
      <c r="D20" s="131" t="s">
        <v>179</v>
      </c>
      <c r="E20" s="132" t="s">
        <v>159</v>
      </c>
      <c r="F20" s="127">
        <v>140000</v>
      </c>
      <c r="G20" s="78"/>
    </row>
    <row r="21" spans="1:13" s="17" customFormat="1" ht="18.75" customHeight="1">
      <c r="A21" s="438" t="s">
        <v>8</v>
      </c>
      <c r="B21" s="439"/>
      <c r="C21" s="439"/>
      <c r="D21" s="439"/>
      <c r="E21" s="440"/>
      <c r="F21" s="66">
        <f>SUM(F9:F20)</f>
        <v>1680000</v>
      </c>
      <c r="G21" s="72"/>
      <c r="H21" s="21"/>
      <c r="I21" s="21"/>
      <c r="J21" s="21"/>
      <c r="K21" s="21"/>
      <c r="L21" s="21"/>
      <c r="M21" s="21"/>
    </row>
    <row r="22" spans="2:7" ht="21" customHeight="1">
      <c r="B22" s="444" t="s">
        <v>669</v>
      </c>
      <c r="C22" s="444"/>
      <c r="D22" s="444"/>
      <c r="E22" s="444"/>
      <c r="F22" s="444"/>
      <c r="G22" s="444"/>
    </row>
    <row r="23" spans="1:7" ht="21.75" customHeight="1">
      <c r="A23" s="417" t="s">
        <v>9</v>
      </c>
      <c r="B23" s="417"/>
      <c r="C23" s="417"/>
      <c r="D23" s="417" t="s">
        <v>50</v>
      </c>
      <c r="E23" s="417"/>
      <c r="F23" s="417"/>
      <c r="G23" s="3" t="s">
        <v>10</v>
      </c>
    </row>
    <row r="24" spans="1:7" ht="15.75">
      <c r="A24" s="2"/>
      <c r="B24" s="2"/>
      <c r="C24" s="2"/>
      <c r="D24" s="417" t="s">
        <v>53</v>
      </c>
      <c r="E24" s="417"/>
      <c r="F24" s="417"/>
      <c r="G24" s="3" t="s">
        <v>12</v>
      </c>
    </row>
    <row r="25" spans="1:7" ht="15.75">
      <c r="A25" s="2"/>
      <c r="B25" s="2"/>
      <c r="C25" s="2"/>
      <c r="D25" s="3"/>
      <c r="E25" s="3"/>
      <c r="F25" s="3"/>
      <c r="G25" s="3"/>
    </row>
    <row r="26" spans="1:7" ht="15.75">
      <c r="A26" s="2"/>
      <c r="B26" s="2"/>
      <c r="C26" s="2"/>
      <c r="D26" s="3"/>
      <c r="E26" s="3"/>
      <c r="F26" s="3"/>
      <c r="G26" s="3"/>
    </row>
    <row r="27" spans="1:7" ht="15.75">
      <c r="A27" s="2"/>
      <c r="B27" s="2"/>
      <c r="C27" s="2"/>
      <c r="D27" s="3"/>
      <c r="E27" s="3"/>
      <c r="F27" s="3"/>
      <c r="G27" s="35" t="s">
        <v>1168</v>
      </c>
    </row>
    <row r="28" spans="1:7" ht="15.75">
      <c r="A28" s="2"/>
      <c r="B28" s="2"/>
      <c r="C28" s="2"/>
      <c r="D28" s="2"/>
      <c r="E28" s="2"/>
      <c r="F28" s="29"/>
      <c r="G28" s="2"/>
    </row>
    <row r="29" spans="1:7" ht="15.75">
      <c r="A29" s="2"/>
      <c r="B29" s="2"/>
      <c r="C29" s="2"/>
      <c r="D29" s="2"/>
      <c r="E29" s="2"/>
      <c r="F29" s="29" t="s">
        <v>663</v>
      </c>
      <c r="G29" s="35"/>
    </row>
    <row r="30" spans="1:7" ht="15.75">
      <c r="A30" s="417" t="s">
        <v>11</v>
      </c>
      <c r="B30" s="417"/>
      <c r="C30" s="417"/>
      <c r="D30" s="417" t="s">
        <v>724</v>
      </c>
      <c r="E30" s="417"/>
      <c r="F30" s="417"/>
      <c r="G30" s="3" t="s">
        <v>49</v>
      </c>
    </row>
    <row r="31" ht="15.75">
      <c r="A31" s="1" t="s">
        <v>0</v>
      </c>
    </row>
    <row r="32" spans="1:3" ht="15.75">
      <c r="A32" s="2" t="s">
        <v>70</v>
      </c>
      <c r="B32" s="2"/>
      <c r="C32" s="2"/>
    </row>
    <row r="33" spans="1:7" ht="15.75">
      <c r="A33" s="417" t="s">
        <v>720</v>
      </c>
      <c r="B33" s="417"/>
      <c r="C33" s="417"/>
      <c r="D33" s="417"/>
      <c r="E33" s="417"/>
      <c r="F33" s="417"/>
      <c r="G33" s="417"/>
    </row>
    <row r="34" spans="1:7" ht="15.75">
      <c r="A34" s="417" t="s">
        <v>82</v>
      </c>
      <c r="B34" s="417"/>
      <c r="C34" s="417"/>
      <c r="D34" s="417"/>
      <c r="E34" s="417"/>
      <c r="F34" s="417"/>
      <c r="G34" s="417"/>
    </row>
    <row r="35" spans="1:7" ht="15.75">
      <c r="A35" s="417" t="s">
        <v>719</v>
      </c>
      <c r="B35" s="417"/>
      <c r="C35" s="417"/>
      <c r="D35" s="417"/>
      <c r="E35" s="417"/>
      <c r="F35" s="417"/>
      <c r="G35" s="417"/>
    </row>
    <row r="36" spans="1:7" ht="15.75">
      <c r="A36" s="421" t="s">
        <v>1167</v>
      </c>
      <c r="B36" s="421"/>
      <c r="C36" s="421"/>
      <c r="D36" s="421"/>
      <c r="E36" s="421"/>
      <c r="F36" s="421"/>
      <c r="G36" s="421"/>
    </row>
    <row r="37" spans="1:7" ht="15.75">
      <c r="A37" s="2"/>
      <c r="B37" s="2"/>
      <c r="C37" s="2"/>
      <c r="D37" s="2"/>
      <c r="E37" s="2"/>
      <c r="F37" s="2"/>
      <c r="G37" s="35" t="s">
        <v>109</v>
      </c>
    </row>
    <row r="38" spans="1:7" ht="26.25" customHeight="1">
      <c r="A38" s="4" t="s">
        <v>1</v>
      </c>
      <c r="B38" s="14" t="s">
        <v>84</v>
      </c>
      <c r="C38" s="6" t="s">
        <v>2</v>
      </c>
      <c r="D38" s="5" t="s">
        <v>3</v>
      </c>
      <c r="E38" s="14" t="s">
        <v>48</v>
      </c>
      <c r="F38" s="33" t="s">
        <v>52</v>
      </c>
      <c r="G38" s="4" t="s">
        <v>4</v>
      </c>
    </row>
    <row r="39" spans="1:7" s="21" customFormat="1" ht="17.25" customHeight="1">
      <c r="A39" s="141">
        <v>1</v>
      </c>
      <c r="B39" s="142" t="s">
        <v>200</v>
      </c>
      <c r="C39" s="143" t="s">
        <v>201</v>
      </c>
      <c r="D39" s="144" t="s">
        <v>7</v>
      </c>
      <c r="E39" s="145" t="s">
        <v>73</v>
      </c>
      <c r="F39" s="146">
        <v>140000</v>
      </c>
      <c r="G39" s="147"/>
    </row>
    <row r="40" spans="1:7" s="21" customFormat="1" ht="17.25" customHeight="1">
      <c r="A40" s="90">
        <v>2</v>
      </c>
      <c r="B40" s="21" t="s">
        <v>732</v>
      </c>
      <c r="C40" s="91" t="s">
        <v>153</v>
      </c>
      <c r="D40" s="113" t="s">
        <v>733</v>
      </c>
      <c r="E40" s="92" t="s">
        <v>73</v>
      </c>
      <c r="F40" s="77">
        <v>140000</v>
      </c>
      <c r="G40" s="93"/>
    </row>
    <row r="41" spans="1:7" s="21" customFormat="1" ht="17.25" customHeight="1">
      <c r="A41" s="74">
        <v>3</v>
      </c>
      <c r="B41" s="128" t="s">
        <v>180</v>
      </c>
      <c r="C41" s="75" t="s">
        <v>148</v>
      </c>
      <c r="D41" s="112" t="s">
        <v>181</v>
      </c>
      <c r="E41" s="76" t="s">
        <v>25</v>
      </c>
      <c r="F41" s="77">
        <v>140000</v>
      </c>
      <c r="G41" s="78"/>
    </row>
    <row r="42" spans="1:7" s="21" customFormat="1" ht="17.25" customHeight="1">
      <c r="A42" s="90">
        <v>4</v>
      </c>
      <c r="B42" s="128" t="s">
        <v>182</v>
      </c>
      <c r="C42" s="75" t="s">
        <v>183</v>
      </c>
      <c r="D42" s="112" t="s">
        <v>104</v>
      </c>
      <c r="E42" s="76" t="s">
        <v>73</v>
      </c>
      <c r="F42" s="77">
        <v>140000</v>
      </c>
      <c r="G42" s="78"/>
    </row>
    <row r="43" spans="1:7" s="21" customFormat="1" ht="17.25" customHeight="1">
      <c r="A43" s="74">
        <v>5</v>
      </c>
      <c r="B43" s="21" t="s">
        <v>187</v>
      </c>
      <c r="C43" s="75" t="s">
        <v>188</v>
      </c>
      <c r="D43" s="112" t="s">
        <v>22</v>
      </c>
      <c r="E43" s="76" t="s">
        <v>73</v>
      </c>
      <c r="F43" s="77">
        <v>140000</v>
      </c>
      <c r="G43" s="78"/>
    </row>
    <row r="44" spans="1:7" s="21" customFormat="1" ht="17.25" customHeight="1">
      <c r="A44" s="90">
        <v>6</v>
      </c>
      <c r="B44" s="128" t="s">
        <v>242</v>
      </c>
      <c r="C44" s="75" t="s">
        <v>40</v>
      </c>
      <c r="D44" s="112" t="s">
        <v>20</v>
      </c>
      <c r="E44" s="76" t="s">
        <v>16</v>
      </c>
      <c r="F44" s="77">
        <v>140000</v>
      </c>
      <c r="G44" s="78"/>
    </row>
    <row r="45" spans="1:7" s="21" customFormat="1" ht="17.25" customHeight="1">
      <c r="A45" s="74">
        <v>7</v>
      </c>
      <c r="B45" s="128" t="s">
        <v>189</v>
      </c>
      <c r="C45" s="75" t="s">
        <v>190</v>
      </c>
      <c r="D45" s="112" t="s">
        <v>191</v>
      </c>
      <c r="E45" s="76" t="s">
        <v>192</v>
      </c>
      <c r="F45" s="77">
        <v>140000</v>
      </c>
      <c r="G45" s="78"/>
    </row>
    <row r="46" spans="1:7" s="21" customFormat="1" ht="17.25" customHeight="1">
      <c r="A46" s="90">
        <v>8</v>
      </c>
      <c r="B46" s="128" t="s">
        <v>185</v>
      </c>
      <c r="C46" s="75" t="s">
        <v>186</v>
      </c>
      <c r="D46" s="112" t="s">
        <v>5</v>
      </c>
      <c r="E46" s="76" t="s">
        <v>72</v>
      </c>
      <c r="F46" s="77">
        <v>140000</v>
      </c>
      <c r="G46" s="78"/>
    </row>
    <row r="47" spans="1:7" s="21" customFormat="1" ht="17.25" customHeight="1">
      <c r="A47" s="74">
        <v>9</v>
      </c>
      <c r="B47" s="128" t="s">
        <v>193</v>
      </c>
      <c r="C47" s="75" t="s">
        <v>194</v>
      </c>
      <c r="D47" s="112" t="s">
        <v>195</v>
      </c>
      <c r="E47" s="76" t="s">
        <v>734</v>
      </c>
      <c r="F47" s="77">
        <v>140000</v>
      </c>
      <c r="G47" s="78"/>
    </row>
    <row r="48" spans="1:7" s="21" customFormat="1" ht="17.25" customHeight="1">
      <c r="A48" s="90">
        <v>10</v>
      </c>
      <c r="B48" s="128" t="s">
        <v>197</v>
      </c>
      <c r="C48" s="75" t="s">
        <v>198</v>
      </c>
      <c r="D48" s="112" t="s">
        <v>199</v>
      </c>
      <c r="E48" s="76" t="s">
        <v>16</v>
      </c>
      <c r="F48" s="77">
        <v>140000</v>
      </c>
      <c r="G48" s="78"/>
    </row>
    <row r="49" spans="1:7" s="21" customFormat="1" ht="17.25" customHeight="1">
      <c r="A49" s="74">
        <v>11</v>
      </c>
      <c r="B49" s="133" t="s">
        <v>728</v>
      </c>
      <c r="C49" s="76" t="s">
        <v>729</v>
      </c>
      <c r="D49" s="134" t="s">
        <v>730</v>
      </c>
      <c r="E49" s="76" t="s">
        <v>731</v>
      </c>
      <c r="F49" s="77">
        <v>140000</v>
      </c>
      <c r="G49" s="78"/>
    </row>
    <row r="50" spans="1:7" s="21" customFormat="1" ht="17.25" customHeight="1">
      <c r="A50" s="90">
        <v>12</v>
      </c>
      <c r="B50" s="128" t="s">
        <v>202</v>
      </c>
      <c r="C50" s="75" t="s">
        <v>203</v>
      </c>
      <c r="D50" s="112" t="s">
        <v>147</v>
      </c>
      <c r="E50" s="76" t="s">
        <v>16</v>
      </c>
      <c r="F50" s="77">
        <v>140000</v>
      </c>
      <c r="G50" s="135"/>
    </row>
    <row r="51" spans="1:7" s="21" customFormat="1" ht="17.25" customHeight="1">
      <c r="A51" s="74">
        <v>13</v>
      </c>
      <c r="B51" s="136" t="s">
        <v>184</v>
      </c>
      <c r="C51" s="137" t="s">
        <v>17</v>
      </c>
      <c r="D51" s="138" t="s">
        <v>30</v>
      </c>
      <c r="E51" s="139" t="s">
        <v>74</v>
      </c>
      <c r="F51" s="77">
        <v>140000</v>
      </c>
      <c r="G51" s="140"/>
    </row>
    <row r="52" spans="1:7" ht="17.25" customHeight="1">
      <c r="A52" s="438" t="s">
        <v>8</v>
      </c>
      <c r="B52" s="439"/>
      <c r="C52" s="439"/>
      <c r="D52" s="439"/>
      <c r="E52" s="440"/>
      <c r="F52" s="66">
        <f>SUM(F39:F51)</f>
        <v>1820000</v>
      </c>
      <c r="G52" s="23"/>
    </row>
    <row r="53" spans="1:7" ht="20.25" customHeight="1">
      <c r="A53" s="3"/>
      <c r="B53" s="444" t="s">
        <v>665</v>
      </c>
      <c r="C53" s="444"/>
      <c r="D53" s="444"/>
      <c r="E53" s="444"/>
      <c r="F53" s="444"/>
      <c r="G53" s="444"/>
    </row>
    <row r="54" spans="1:7" ht="24.75" customHeight="1">
      <c r="A54" s="417" t="s">
        <v>9</v>
      </c>
      <c r="B54" s="417"/>
      <c r="C54" s="417"/>
      <c r="D54" s="417" t="s">
        <v>50</v>
      </c>
      <c r="E54" s="417"/>
      <c r="F54" s="417"/>
      <c r="G54" s="3" t="s">
        <v>10</v>
      </c>
    </row>
    <row r="55" spans="1:7" ht="15.75">
      <c r="A55" s="2"/>
      <c r="B55" s="2"/>
      <c r="C55" s="2"/>
      <c r="D55" s="417" t="s">
        <v>53</v>
      </c>
      <c r="E55" s="417"/>
      <c r="F55" s="417"/>
      <c r="G55" s="3" t="s">
        <v>12</v>
      </c>
    </row>
    <row r="56" spans="1:7" ht="15.75">
      <c r="A56" s="2"/>
      <c r="B56" s="2"/>
      <c r="C56" s="2"/>
      <c r="D56" s="2"/>
      <c r="E56" s="2"/>
      <c r="F56" s="29"/>
      <c r="G56" s="2"/>
    </row>
    <row r="57" spans="1:7" ht="15.75">
      <c r="A57" s="2"/>
      <c r="B57" s="2"/>
      <c r="C57" s="2"/>
      <c r="D57" s="2"/>
      <c r="E57" s="2"/>
      <c r="F57" s="29" t="s">
        <v>663</v>
      </c>
      <c r="G57" s="2"/>
    </row>
    <row r="58" spans="1:7" ht="15.75">
      <c r="A58" s="2"/>
      <c r="B58" s="2"/>
      <c r="C58" s="2"/>
      <c r="D58" s="2"/>
      <c r="E58" s="2"/>
      <c r="F58" s="29"/>
      <c r="G58" s="35" t="s">
        <v>1168</v>
      </c>
    </row>
    <row r="59" spans="1:7" ht="15.75">
      <c r="A59" s="2"/>
      <c r="B59" s="2"/>
      <c r="C59" s="2"/>
      <c r="D59" s="2"/>
      <c r="E59" s="2"/>
      <c r="F59" s="29"/>
      <c r="G59" s="2"/>
    </row>
    <row r="60" spans="1:7" ht="15.75">
      <c r="A60" s="2"/>
      <c r="B60" s="2"/>
      <c r="C60" s="2"/>
      <c r="D60" s="2"/>
      <c r="E60" s="2"/>
      <c r="F60" s="29"/>
      <c r="G60" s="2"/>
    </row>
    <row r="61" spans="1:7" ht="15.75">
      <c r="A61" s="417" t="s">
        <v>11</v>
      </c>
      <c r="B61" s="417"/>
      <c r="C61" s="417"/>
      <c r="D61" s="417" t="s">
        <v>724</v>
      </c>
      <c r="E61" s="417"/>
      <c r="F61" s="417"/>
      <c r="G61" s="3" t="s">
        <v>49</v>
      </c>
    </row>
    <row r="62" ht="15.75">
      <c r="A62" s="1" t="s">
        <v>0</v>
      </c>
    </row>
    <row r="63" spans="1:3" ht="15.75">
      <c r="A63" s="2" t="s">
        <v>70</v>
      </c>
      <c r="B63" s="2"/>
      <c r="C63" s="2"/>
    </row>
    <row r="64" spans="1:7" ht="15.75">
      <c r="A64" s="417" t="s">
        <v>721</v>
      </c>
      <c r="B64" s="417"/>
      <c r="C64" s="417"/>
      <c r="D64" s="417"/>
      <c r="E64" s="417"/>
      <c r="F64" s="417"/>
      <c r="G64" s="417"/>
    </row>
    <row r="65" spans="1:7" ht="15.75">
      <c r="A65" s="417" t="s">
        <v>82</v>
      </c>
      <c r="B65" s="417"/>
      <c r="C65" s="417"/>
      <c r="D65" s="417"/>
      <c r="E65" s="417"/>
      <c r="F65" s="417"/>
      <c r="G65" s="417"/>
    </row>
    <row r="66" spans="1:7" ht="15.75">
      <c r="A66" s="417" t="s">
        <v>719</v>
      </c>
      <c r="B66" s="417"/>
      <c r="C66" s="417"/>
      <c r="D66" s="417"/>
      <c r="E66" s="417"/>
      <c r="F66" s="417"/>
      <c r="G66" s="417"/>
    </row>
    <row r="67" spans="1:7" ht="15.75">
      <c r="A67" s="421" t="s">
        <v>1167</v>
      </c>
      <c r="B67" s="421"/>
      <c r="C67" s="421"/>
      <c r="D67" s="421"/>
      <c r="E67" s="421"/>
      <c r="F67" s="421"/>
      <c r="G67" s="421"/>
    </row>
    <row r="68" spans="1:7" ht="15.75" customHeight="1">
      <c r="A68" s="2"/>
      <c r="B68" s="2"/>
      <c r="C68" s="2"/>
      <c r="D68" s="2"/>
      <c r="E68" s="2"/>
      <c r="F68" s="2"/>
      <c r="G68" s="35" t="s">
        <v>109</v>
      </c>
    </row>
    <row r="69" ht="7.5" customHeight="1"/>
    <row r="70" spans="1:7" ht="30" customHeight="1">
      <c r="A70" s="4" t="s">
        <v>1</v>
      </c>
      <c r="B70" s="14" t="s">
        <v>84</v>
      </c>
      <c r="C70" s="6" t="s">
        <v>2</v>
      </c>
      <c r="D70" s="5" t="s">
        <v>3</v>
      </c>
      <c r="E70" s="14" t="s">
        <v>48</v>
      </c>
      <c r="F70" s="33" t="s">
        <v>52</v>
      </c>
      <c r="G70" s="4" t="s">
        <v>4</v>
      </c>
    </row>
    <row r="71" spans="1:7" s="21" customFormat="1" ht="18.75" customHeight="1">
      <c r="A71" s="74">
        <v>1</v>
      </c>
      <c r="B71" s="133" t="s">
        <v>212</v>
      </c>
      <c r="C71" s="149" t="s">
        <v>27</v>
      </c>
      <c r="D71" s="205" t="s">
        <v>213</v>
      </c>
      <c r="E71" s="76" t="s">
        <v>73</v>
      </c>
      <c r="F71" s="77">
        <v>140000</v>
      </c>
      <c r="G71" s="150"/>
    </row>
    <row r="72" spans="1:7" s="21" customFormat="1" ht="18.75" customHeight="1">
      <c r="A72" s="74">
        <v>2</v>
      </c>
      <c r="B72" s="133" t="s">
        <v>210</v>
      </c>
      <c r="C72" s="149" t="s">
        <v>19</v>
      </c>
      <c r="D72" s="205" t="s">
        <v>211</v>
      </c>
      <c r="E72" s="76" t="s">
        <v>73</v>
      </c>
      <c r="F72" s="77">
        <v>140000</v>
      </c>
      <c r="G72" s="150"/>
    </row>
    <row r="73" spans="1:7" s="21" customFormat="1" ht="18.75" customHeight="1">
      <c r="A73" s="74">
        <v>3</v>
      </c>
      <c r="B73" s="151" t="s">
        <v>88</v>
      </c>
      <c r="C73" s="149" t="s">
        <v>41</v>
      </c>
      <c r="D73" s="205" t="s">
        <v>22</v>
      </c>
      <c r="E73" s="149" t="s">
        <v>16</v>
      </c>
      <c r="F73" s="77">
        <v>140000</v>
      </c>
      <c r="G73" s="150"/>
    </row>
    <row r="74" spans="1:7" s="21" customFormat="1" ht="18.75" customHeight="1">
      <c r="A74" s="74">
        <v>4</v>
      </c>
      <c r="B74" s="133" t="s">
        <v>206</v>
      </c>
      <c r="C74" s="149" t="s">
        <v>207</v>
      </c>
      <c r="D74" s="205" t="s">
        <v>18</v>
      </c>
      <c r="E74" s="76" t="s">
        <v>16</v>
      </c>
      <c r="F74" s="77">
        <v>140000</v>
      </c>
      <c r="G74" s="150"/>
    </row>
    <row r="75" spans="1:7" s="21" customFormat="1" ht="18.75" customHeight="1">
      <c r="A75" s="74">
        <v>5</v>
      </c>
      <c r="B75" s="128" t="s">
        <v>738</v>
      </c>
      <c r="C75" s="149" t="s">
        <v>739</v>
      </c>
      <c r="D75" s="205" t="s">
        <v>120</v>
      </c>
      <c r="E75" s="76" t="s">
        <v>73</v>
      </c>
      <c r="F75" s="77">
        <v>140000</v>
      </c>
      <c r="G75" s="150"/>
    </row>
    <row r="76" spans="1:7" s="21" customFormat="1" ht="18.75" customHeight="1">
      <c r="A76" s="74">
        <v>6</v>
      </c>
      <c r="B76" s="133" t="s">
        <v>204</v>
      </c>
      <c r="C76" s="149" t="s">
        <v>205</v>
      </c>
      <c r="D76" s="205" t="s">
        <v>117</v>
      </c>
      <c r="E76" s="76" t="s">
        <v>73</v>
      </c>
      <c r="F76" s="77">
        <v>140000</v>
      </c>
      <c r="G76" s="152"/>
    </row>
    <row r="77" spans="1:7" s="21" customFormat="1" ht="18.75" customHeight="1">
      <c r="A77" s="74">
        <v>7</v>
      </c>
      <c r="B77" s="133" t="s">
        <v>86</v>
      </c>
      <c r="C77" s="149" t="s">
        <v>152</v>
      </c>
      <c r="D77" s="205" t="s">
        <v>87</v>
      </c>
      <c r="E77" s="76" t="s">
        <v>73</v>
      </c>
      <c r="F77" s="77">
        <v>140000</v>
      </c>
      <c r="G77" s="150"/>
    </row>
    <row r="78" spans="1:7" s="21" customFormat="1" ht="18.75" customHeight="1">
      <c r="A78" s="74">
        <v>8</v>
      </c>
      <c r="B78" s="153" t="s">
        <v>208</v>
      </c>
      <c r="C78" s="153" t="s">
        <v>209</v>
      </c>
      <c r="D78" s="403" t="s">
        <v>149</v>
      </c>
      <c r="E78" s="139" t="s">
        <v>16</v>
      </c>
      <c r="F78" s="154">
        <v>140000</v>
      </c>
      <c r="G78" s="155"/>
    </row>
    <row r="79" spans="1:7" ht="18.75" customHeight="1">
      <c r="A79" s="432" t="s">
        <v>8</v>
      </c>
      <c r="B79" s="437"/>
      <c r="C79" s="437"/>
      <c r="D79" s="437"/>
      <c r="E79" s="433"/>
      <c r="F79" s="67">
        <f>SUM(F71:F78)</f>
        <v>1120000</v>
      </c>
      <c r="G79" s="68"/>
    </row>
    <row r="80" spans="1:7" ht="9" customHeight="1">
      <c r="A80" s="7"/>
      <c r="B80" s="7"/>
      <c r="C80" s="8"/>
      <c r="D80" s="7"/>
      <c r="E80" s="7"/>
      <c r="F80" s="9"/>
      <c r="G80" s="7"/>
    </row>
    <row r="81" spans="2:13" ht="15.75">
      <c r="B81" s="43" t="s">
        <v>666</v>
      </c>
      <c r="C81" s="43"/>
      <c r="D81" s="43"/>
      <c r="E81" s="43"/>
      <c r="F81" s="43"/>
      <c r="G81" s="43"/>
      <c r="H81" s="1"/>
      <c r="I81" s="1"/>
      <c r="J81" s="1"/>
      <c r="K81" s="1"/>
      <c r="L81" s="1"/>
      <c r="M81" s="1"/>
    </row>
    <row r="82" spans="1:13" ht="15.75">
      <c r="A82" s="11"/>
      <c r="B82" s="11"/>
      <c r="C82" s="12"/>
      <c r="D82" s="12"/>
      <c r="E82" s="11"/>
      <c r="F82" s="13"/>
      <c r="G82" s="12"/>
      <c r="H82" s="1"/>
      <c r="I82" s="1"/>
      <c r="J82" s="1"/>
      <c r="K82" s="1"/>
      <c r="L82" s="1"/>
      <c r="M82" s="1"/>
    </row>
    <row r="83" spans="1:13" ht="15.75">
      <c r="A83" s="417" t="s">
        <v>9</v>
      </c>
      <c r="B83" s="417"/>
      <c r="C83" s="417"/>
      <c r="D83" s="417" t="s">
        <v>55</v>
      </c>
      <c r="E83" s="417"/>
      <c r="F83" s="417"/>
      <c r="G83" s="3" t="s">
        <v>10</v>
      </c>
      <c r="H83" s="1"/>
      <c r="I83" s="1"/>
      <c r="J83" s="1"/>
      <c r="K83" s="1"/>
      <c r="L83" s="1"/>
      <c r="M83" s="1"/>
    </row>
    <row r="84" spans="1:13" ht="15.75">
      <c r="A84" s="2"/>
      <c r="B84" s="2"/>
      <c r="C84" s="2"/>
      <c r="D84" s="417" t="s">
        <v>53</v>
      </c>
      <c r="E84" s="417"/>
      <c r="F84" s="417"/>
      <c r="G84" s="3" t="s">
        <v>12</v>
      </c>
      <c r="H84" s="1"/>
      <c r="I84" s="1"/>
      <c r="J84" s="1"/>
      <c r="K84" s="1"/>
      <c r="L84" s="1"/>
      <c r="M84" s="1"/>
    </row>
    <row r="85" spans="1:13" ht="15.75">
      <c r="A85" s="2"/>
      <c r="B85" s="2"/>
      <c r="C85" s="2"/>
      <c r="D85" s="2"/>
      <c r="E85" s="2"/>
      <c r="F85" s="29"/>
      <c r="G85" s="2"/>
      <c r="H85" s="1"/>
      <c r="I85" s="1"/>
      <c r="J85" s="1"/>
      <c r="K85" s="1"/>
      <c r="L85" s="1"/>
      <c r="M85" s="1"/>
    </row>
    <row r="86" spans="1:13" ht="15.75">
      <c r="A86" s="2"/>
      <c r="B86" s="2"/>
      <c r="C86" s="2"/>
      <c r="D86" s="2"/>
      <c r="E86" s="2"/>
      <c r="F86" s="29"/>
      <c r="G86" s="2"/>
      <c r="H86" s="1"/>
      <c r="I86" s="1"/>
      <c r="J86" s="1"/>
      <c r="K86" s="1"/>
      <c r="L86" s="1"/>
      <c r="M86" s="1"/>
    </row>
    <row r="87" spans="1:13" ht="15.75">
      <c r="A87" s="2"/>
      <c r="B87" s="2"/>
      <c r="C87" s="2"/>
      <c r="D87" s="2"/>
      <c r="E87" s="2"/>
      <c r="F87" s="29"/>
      <c r="G87" s="35" t="s">
        <v>1168</v>
      </c>
      <c r="H87" s="1"/>
      <c r="I87" s="1"/>
      <c r="J87" s="1"/>
      <c r="K87" s="1"/>
      <c r="L87" s="1"/>
      <c r="M87" s="1"/>
    </row>
    <row r="88" spans="1:13" ht="15.75">
      <c r="A88" s="2"/>
      <c r="B88" s="2"/>
      <c r="C88" s="2"/>
      <c r="D88" s="2"/>
      <c r="E88" s="2"/>
      <c r="F88" s="29"/>
      <c r="G88" s="35"/>
      <c r="H88" s="1"/>
      <c r="I88" s="1"/>
      <c r="J88" s="1"/>
      <c r="K88" s="1"/>
      <c r="L88" s="1"/>
      <c r="M88" s="1"/>
    </row>
    <row r="89" spans="1:13" ht="15.75">
      <c r="A89" s="2"/>
      <c r="B89" s="2"/>
      <c r="C89" s="2"/>
      <c r="D89" s="2"/>
      <c r="E89" s="2"/>
      <c r="F89" s="29"/>
      <c r="G89" s="2"/>
      <c r="H89" s="1"/>
      <c r="I89" s="1"/>
      <c r="J89" s="1"/>
      <c r="K89" s="1"/>
      <c r="L89" s="1"/>
      <c r="M89" s="1"/>
    </row>
    <row r="90" spans="1:13" ht="15.75">
      <c r="A90" s="2"/>
      <c r="B90" s="2"/>
      <c r="C90" s="2"/>
      <c r="D90" s="2"/>
      <c r="E90" s="2"/>
      <c r="F90" s="29"/>
      <c r="G90" s="2"/>
      <c r="H90" s="1"/>
      <c r="I90" s="1"/>
      <c r="J90" s="1"/>
      <c r="K90" s="1"/>
      <c r="L90" s="1"/>
      <c r="M90" s="1"/>
    </row>
    <row r="91" spans="1:13" ht="15.75">
      <c r="A91" s="417" t="s">
        <v>11</v>
      </c>
      <c r="B91" s="417"/>
      <c r="C91" s="417"/>
      <c r="D91" s="417" t="s">
        <v>724</v>
      </c>
      <c r="E91" s="417"/>
      <c r="F91" s="417"/>
      <c r="G91" s="3" t="s">
        <v>49</v>
      </c>
      <c r="H91" s="1"/>
      <c r="I91" s="1"/>
      <c r="J91" s="1"/>
      <c r="K91" s="1"/>
      <c r="L91" s="1"/>
      <c r="M91" s="1"/>
    </row>
    <row r="92" spans="1:13" ht="15.75">
      <c r="A92" s="3"/>
      <c r="B92" s="3"/>
      <c r="C92" s="3"/>
      <c r="D92" s="3"/>
      <c r="E92" s="3"/>
      <c r="F92" s="3"/>
      <c r="G92" s="3"/>
      <c r="H92" s="1"/>
      <c r="I92" s="1"/>
      <c r="J92" s="1"/>
      <c r="K92" s="1"/>
      <c r="L92" s="1"/>
      <c r="M92" s="1"/>
    </row>
    <row r="93" spans="1:13" ht="15.75">
      <c r="A93" s="3"/>
      <c r="B93" s="3"/>
      <c r="C93" s="3"/>
      <c r="D93" s="3"/>
      <c r="E93" s="3"/>
      <c r="F93" s="3"/>
      <c r="G93" s="3"/>
      <c r="H93" s="1"/>
      <c r="I93" s="1"/>
      <c r="J93" s="1"/>
      <c r="K93" s="1"/>
      <c r="L93" s="1"/>
      <c r="M93" s="1"/>
    </row>
    <row r="94" spans="1:13" ht="15.75">
      <c r="A94" s="1" t="s">
        <v>0</v>
      </c>
      <c r="H94" s="1"/>
      <c r="I94" s="1"/>
      <c r="J94" s="1"/>
      <c r="K94" s="1"/>
      <c r="L94" s="1"/>
      <c r="M94" s="1"/>
    </row>
    <row r="95" spans="1:13" ht="15.75">
      <c r="A95" s="2" t="s">
        <v>70</v>
      </c>
      <c r="B95" s="2"/>
      <c r="C95" s="2"/>
      <c r="H95" s="1"/>
      <c r="I95" s="1"/>
      <c r="J95" s="1"/>
      <c r="K95" s="1"/>
      <c r="L95" s="1"/>
      <c r="M95" s="1"/>
    </row>
    <row r="96" spans="1:13" ht="15.75">
      <c r="A96" s="417" t="s">
        <v>722</v>
      </c>
      <c r="B96" s="417"/>
      <c r="C96" s="417"/>
      <c r="D96" s="417"/>
      <c r="E96" s="417"/>
      <c r="F96" s="417"/>
      <c r="G96" s="417"/>
      <c r="H96" s="1"/>
      <c r="I96" s="1"/>
      <c r="J96" s="1"/>
      <c r="K96" s="1"/>
      <c r="L96" s="1"/>
      <c r="M96" s="1"/>
    </row>
    <row r="97" spans="1:13" ht="15.75">
      <c r="A97" s="417" t="s">
        <v>82</v>
      </c>
      <c r="B97" s="417"/>
      <c r="C97" s="417"/>
      <c r="D97" s="417"/>
      <c r="E97" s="417"/>
      <c r="F97" s="417"/>
      <c r="G97" s="417"/>
      <c r="H97" s="1"/>
      <c r="I97" s="1"/>
      <c r="J97" s="1"/>
      <c r="K97" s="1"/>
      <c r="L97" s="1"/>
      <c r="M97" s="1"/>
    </row>
    <row r="98" spans="1:13" ht="15.75">
      <c r="A98" s="417" t="s">
        <v>719</v>
      </c>
      <c r="B98" s="417"/>
      <c r="C98" s="417"/>
      <c r="D98" s="417"/>
      <c r="E98" s="417"/>
      <c r="F98" s="417"/>
      <c r="G98" s="417"/>
      <c r="H98" s="1"/>
      <c r="I98" s="1"/>
      <c r="J98" s="1"/>
      <c r="K98" s="1"/>
      <c r="L98" s="1"/>
      <c r="M98" s="1"/>
    </row>
    <row r="99" spans="1:13" ht="15.75">
      <c r="A99" s="421" t="s">
        <v>1167</v>
      </c>
      <c r="B99" s="421"/>
      <c r="C99" s="421"/>
      <c r="D99" s="421"/>
      <c r="E99" s="421"/>
      <c r="F99" s="421"/>
      <c r="G99" s="421"/>
      <c r="H99" s="1"/>
      <c r="I99" s="1"/>
      <c r="J99" s="1"/>
      <c r="K99" s="1"/>
      <c r="L99" s="1"/>
      <c r="M99" s="1"/>
    </row>
    <row r="100" spans="1:7" ht="19.5" customHeight="1">
      <c r="A100" s="2"/>
      <c r="B100" s="2"/>
      <c r="C100" s="2"/>
      <c r="D100" s="2"/>
      <c r="E100" s="2"/>
      <c r="F100" s="29"/>
      <c r="G100" s="35" t="s">
        <v>109</v>
      </c>
    </row>
    <row r="101" ht="8.25" customHeight="1"/>
    <row r="102" spans="1:7" ht="30" customHeight="1">
      <c r="A102" s="4" t="s">
        <v>1</v>
      </c>
      <c r="B102" s="14" t="s">
        <v>84</v>
      </c>
      <c r="C102" s="6" t="s">
        <v>2</v>
      </c>
      <c r="D102" s="5" t="s">
        <v>3</v>
      </c>
      <c r="E102" s="14" t="s">
        <v>48</v>
      </c>
      <c r="F102" s="33" t="s">
        <v>52</v>
      </c>
      <c r="G102" s="4" t="s">
        <v>4</v>
      </c>
    </row>
    <row r="103" spans="1:7" s="20" customFormat="1" ht="18.75" customHeight="1">
      <c r="A103" s="167">
        <v>1</v>
      </c>
      <c r="B103" s="168" t="s">
        <v>746</v>
      </c>
      <c r="C103" s="169" t="s">
        <v>747</v>
      </c>
      <c r="D103" s="399" t="s">
        <v>7</v>
      </c>
      <c r="E103" s="170" t="s">
        <v>73</v>
      </c>
      <c r="F103" s="171">
        <v>140000</v>
      </c>
      <c r="G103" s="172"/>
    </row>
    <row r="104" spans="1:7" s="20" customFormat="1" ht="18.75" customHeight="1">
      <c r="A104" s="108">
        <v>2</v>
      </c>
      <c r="B104" s="163" t="s">
        <v>216</v>
      </c>
      <c r="C104" s="156" t="s">
        <v>194</v>
      </c>
      <c r="D104" s="333" t="s">
        <v>217</v>
      </c>
      <c r="E104" s="157" t="s">
        <v>218</v>
      </c>
      <c r="F104" s="160">
        <v>140000</v>
      </c>
      <c r="G104" s="166"/>
    </row>
    <row r="105" spans="1:7" s="20" customFormat="1" ht="18.75" customHeight="1">
      <c r="A105" s="108">
        <v>3</v>
      </c>
      <c r="B105" s="163" t="s">
        <v>222</v>
      </c>
      <c r="C105" s="156" t="s">
        <v>223</v>
      </c>
      <c r="D105" s="333" t="s">
        <v>224</v>
      </c>
      <c r="E105" s="157" t="s">
        <v>6</v>
      </c>
      <c r="F105" s="118">
        <v>140000</v>
      </c>
      <c r="G105" s="166"/>
    </row>
    <row r="106" spans="1:7" s="20" customFormat="1" ht="18.75" customHeight="1">
      <c r="A106" s="108">
        <v>4</v>
      </c>
      <c r="B106" s="159" t="s">
        <v>740</v>
      </c>
      <c r="C106" s="156" t="s">
        <v>741</v>
      </c>
      <c r="D106" s="333" t="s">
        <v>472</v>
      </c>
      <c r="E106" s="157" t="s">
        <v>742</v>
      </c>
      <c r="F106" s="118">
        <v>140000</v>
      </c>
      <c r="G106" s="166"/>
    </row>
    <row r="107" spans="1:7" s="20" customFormat="1" ht="18.75" customHeight="1">
      <c r="A107" s="108">
        <v>5</v>
      </c>
      <c r="B107" s="159" t="s">
        <v>214</v>
      </c>
      <c r="C107" s="156" t="s">
        <v>215</v>
      </c>
      <c r="D107" s="333" t="s">
        <v>22</v>
      </c>
      <c r="E107" s="157" t="s">
        <v>105</v>
      </c>
      <c r="F107" s="118">
        <v>140000</v>
      </c>
      <c r="G107" s="166"/>
    </row>
    <row r="108" spans="1:7" s="20" customFormat="1" ht="18.75" customHeight="1">
      <c r="A108" s="108">
        <v>6</v>
      </c>
      <c r="B108" s="163" t="s">
        <v>219</v>
      </c>
      <c r="C108" s="156" t="s">
        <v>32</v>
      </c>
      <c r="D108" s="333" t="s">
        <v>89</v>
      </c>
      <c r="E108" s="157" t="s">
        <v>73</v>
      </c>
      <c r="F108" s="118">
        <v>140000</v>
      </c>
      <c r="G108" s="166"/>
    </row>
    <row r="109" spans="1:7" s="20" customFormat="1" ht="18.75" customHeight="1">
      <c r="A109" s="173">
        <v>7</v>
      </c>
      <c r="B109" s="174" t="s">
        <v>748</v>
      </c>
      <c r="C109" s="175" t="s">
        <v>749</v>
      </c>
      <c r="D109" s="320" t="s">
        <v>131</v>
      </c>
      <c r="E109" s="176" t="s">
        <v>73</v>
      </c>
      <c r="F109" s="179">
        <v>140000</v>
      </c>
      <c r="G109" s="178"/>
    </row>
    <row r="110" spans="1:7" s="61" customFormat="1" ht="18.75" customHeight="1">
      <c r="A110" s="434" t="s">
        <v>8</v>
      </c>
      <c r="B110" s="435"/>
      <c r="C110" s="435"/>
      <c r="D110" s="435"/>
      <c r="E110" s="436"/>
      <c r="F110" s="180">
        <f>SUM(F103:F109)</f>
        <v>980000</v>
      </c>
      <c r="G110" s="158"/>
    </row>
    <row r="111" spans="1:13" s="2" customFormat="1" ht="11.25" customHeight="1">
      <c r="A111" s="8"/>
      <c r="B111" s="8"/>
      <c r="C111" s="8"/>
      <c r="D111" s="10"/>
      <c r="E111" s="9"/>
      <c r="F111" s="22"/>
      <c r="G111" s="24"/>
      <c r="H111" s="61"/>
      <c r="I111" s="61"/>
      <c r="J111" s="61"/>
      <c r="K111" s="61"/>
      <c r="L111" s="61"/>
      <c r="M111" s="61"/>
    </row>
    <row r="112" spans="2:13" s="17" customFormat="1" ht="17.25" customHeight="1">
      <c r="B112" s="43" t="s">
        <v>664</v>
      </c>
      <c r="C112" s="43"/>
      <c r="D112" s="43"/>
      <c r="E112" s="43"/>
      <c r="F112" s="43"/>
      <c r="G112" s="43"/>
      <c r="H112" s="21"/>
      <c r="I112" s="21"/>
      <c r="J112" s="21"/>
      <c r="K112" s="21"/>
      <c r="L112" s="21"/>
      <c r="M112" s="21"/>
    </row>
    <row r="113" spans="1:13" s="17" customFormat="1" ht="17.25" customHeight="1">
      <c r="A113" s="25"/>
      <c r="B113" s="25"/>
      <c r="C113" s="26"/>
      <c r="D113" s="26"/>
      <c r="E113" s="25"/>
      <c r="F113" s="27"/>
      <c r="G113" s="28"/>
      <c r="H113" s="21"/>
      <c r="I113" s="21"/>
      <c r="J113" s="21"/>
      <c r="K113" s="21"/>
      <c r="L113" s="21"/>
      <c r="M113" s="21"/>
    </row>
    <row r="114" spans="1:7" ht="15.75">
      <c r="A114" s="417" t="s">
        <v>9</v>
      </c>
      <c r="B114" s="417"/>
      <c r="C114" s="417"/>
      <c r="D114" s="417" t="s">
        <v>54</v>
      </c>
      <c r="E114" s="417"/>
      <c r="F114" s="417"/>
      <c r="G114" s="3" t="s">
        <v>10</v>
      </c>
    </row>
    <row r="115" spans="1:7" ht="15.75">
      <c r="A115" s="2"/>
      <c r="B115" s="2"/>
      <c r="C115" s="2"/>
      <c r="D115" s="417" t="s">
        <v>51</v>
      </c>
      <c r="E115" s="417"/>
      <c r="F115" s="417"/>
      <c r="G115" s="3" t="s">
        <v>12</v>
      </c>
    </row>
    <row r="116" spans="1:7" ht="15.75">
      <c r="A116" s="2"/>
      <c r="B116" s="2"/>
      <c r="C116" s="2"/>
      <c r="D116" s="2"/>
      <c r="E116" s="2"/>
      <c r="F116" s="29"/>
      <c r="G116" s="2"/>
    </row>
    <row r="117" spans="1:7" ht="15.75">
      <c r="A117" s="2"/>
      <c r="B117" s="2"/>
      <c r="C117" s="2"/>
      <c r="D117" s="2"/>
      <c r="E117" s="2"/>
      <c r="F117" s="29"/>
      <c r="G117" s="2"/>
    </row>
    <row r="118" spans="1:7" ht="15.75">
      <c r="A118" s="2"/>
      <c r="B118" s="2"/>
      <c r="C118" s="2"/>
      <c r="D118" s="2"/>
      <c r="E118" s="2"/>
      <c r="F118" s="29"/>
      <c r="G118" s="35" t="s">
        <v>1168</v>
      </c>
    </row>
    <row r="119" spans="1:7" ht="15.75">
      <c r="A119" s="2"/>
      <c r="B119" s="2"/>
      <c r="C119" s="2"/>
      <c r="D119" s="2"/>
      <c r="E119" s="2"/>
      <c r="F119" s="29"/>
      <c r="G119" s="35"/>
    </row>
    <row r="120" spans="1:7" ht="15.75">
      <c r="A120" s="2"/>
      <c r="B120" s="2"/>
      <c r="C120" s="2"/>
      <c r="D120" s="2"/>
      <c r="E120" s="2"/>
      <c r="F120" s="29"/>
      <c r="G120" s="2"/>
    </row>
    <row r="121" spans="1:7" ht="15.75">
      <c r="A121" s="2"/>
      <c r="B121" s="2"/>
      <c r="C121" s="2"/>
      <c r="D121" s="2"/>
      <c r="E121" s="2"/>
      <c r="F121" s="29"/>
      <c r="G121" s="2"/>
    </row>
    <row r="122" spans="1:7" ht="15.75">
      <c r="A122" s="417" t="s">
        <v>11</v>
      </c>
      <c r="B122" s="417"/>
      <c r="C122" s="417"/>
      <c r="D122" s="417" t="s">
        <v>724</v>
      </c>
      <c r="E122" s="417"/>
      <c r="F122" s="417"/>
      <c r="G122" s="3" t="s">
        <v>49</v>
      </c>
    </row>
    <row r="123" spans="1:7" ht="15.75">
      <c r="A123" s="3"/>
      <c r="B123" s="3"/>
      <c r="C123" s="3"/>
      <c r="D123" s="3"/>
      <c r="E123" s="3"/>
      <c r="F123" s="3"/>
      <c r="G123" s="3"/>
    </row>
    <row r="124" spans="1:7" ht="15.75">
      <c r="A124" s="3"/>
      <c r="B124" s="3"/>
      <c r="C124" s="3"/>
      <c r="D124" s="3"/>
      <c r="E124" s="3"/>
      <c r="F124" s="3"/>
      <c r="G124" s="3"/>
    </row>
    <row r="125" spans="1:7" ht="15.75">
      <c r="A125" s="3"/>
      <c r="B125" s="3"/>
      <c r="C125" s="3"/>
      <c r="D125" s="3"/>
      <c r="E125" s="3"/>
      <c r="F125" s="3"/>
      <c r="G125" s="3"/>
    </row>
    <row r="126" ht="15.75">
      <c r="A126" s="1" t="s">
        <v>0</v>
      </c>
    </row>
    <row r="127" spans="1:3" ht="15.75">
      <c r="A127" s="2" t="s">
        <v>70</v>
      </c>
      <c r="B127" s="2"/>
      <c r="C127" s="2"/>
    </row>
    <row r="128" spans="1:7" ht="15.75">
      <c r="A128" s="417" t="s">
        <v>723</v>
      </c>
      <c r="B128" s="417"/>
      <c r="C128" s="417"/>
      <c r="D128" s="417"/>
      <c r="E128" s="417"/>
      <c r="F128" s="417"/>
      <c r="G128" s="417"/>
    </row>
    <row r="129" spans="1:7" ht="15.75">
      <c r="A129" s="417" t="s">
        <v>82</v>
      </c>
      <c r="B129" s="417"/>
      <c r="C129" s="417"/>
      <c r="D129" s="417"/>
      <c r="E129" s="417"/>
      <c r="F129" s="417"/>
      <c r="G129" s="417"/>
    </row>
    <row r="130" spans="1:7" ht="15.75">
      <c r="A130" s="417" t="s">
        <v>719</v>
      </c>
      <c r="B130" s="417"/>
      <c r="C130" s="417"/>
      <c r="D130" s="417"/>
      <c r="E130" s="417"/>
      <c r="F130" s="417"/>
      <c r="G130" s="417"/>
    </row>
    <row r="131" spans="1:7" ht="15.75">
      <c r="A131" s="421" t="s">
        <v>1167</v>
      </c>
      <c r="B131" s="421"/>
      <c r="C131" s="421"/>
      <c r="D131" s="421"/>
      <c r="E131" s="421"/>
      <c r="F131" s="421"/>
      <c r="G131" s="421"/>
    </row>
    <row r="132" spans="1:7" ht="17.25" customHeight="1">
      <c r="A132" s="2"/>
      <c r="B132" s="2"/>
      <c r="C132" s="2"/>
      <c r="D132" s="2"/>
      <c r="E132" s="2"/>
      <c r="F132" s="29"/>
      <c r="G132" s="35" t="s">
        <v>109</v>
      </c>
    </row>
    <row r="133" spans="1:7" ht="30" customHeight="1">
      <c r="A133" s="4" t="s">
        <v>1</v>
      </c>
      <c r="B133" s="14" t="s">
        <v>84</v>
      </c>
      <c r="C133" s="442" t="s">
        <v>1164</v>
      </c>
      <c r="D133" s="443"/>
      <c r="E133" s="14" t="s">
        <v>48</v>
      </c>
      <c r="F133" s="33" t="s">
        <v>52</v>
      </c>
      <c r="G133" s="4" t="s">
        <v>4</v>
      </c>
    </row>
    <row r="134" spans="1:7" s="20" customFormat="1" ht="18.75" customHeight="1">
      <c r="A134" s="185">
        <v>1</v>
      </c>
      <c r="B134" s="20" t="s">
        <v>239</v>
      </c>
      <c r="C134" s="186" t="s">
        <v>223</v>
      </c>
      <c r="D134" s="187" t="s">
        <v>240</v>
      </c>
      <c r="E134" s="188" t="s">
        <v>72</v>
      </c>
      <c r="F134" s="189">
        <v>140000</v>
      </c>
      <c r="G134" s="190"/>
    </row>
    <row r="135" spans="1:7" s="20" customFormat="1" ht="18.75" customHeight="1">
      <c r="A135" s="108">
        <v>2</v>
      </c>
      <c r="B135" s="159" t="s">
        <v>234</v>
      </c>
      <c r="C135" s="191" t="s">
        <v>235</v>
      </c>
      <c r="D135" s="192" t="s">
        <v>236</v>
      </c>
      <c r="E135" s="156" t="s">
        <v>6</v>
      </c>
      <c r="F135" s="160">
        <v>140000</v>
      </c>
      <c r="G135" s="157"/>
    </row>
    <row r="136" spans="1:7" s="20" customFormat="1" ht="18.75" customHeight="1">
      <c r="A136" s="108">
        <v>3</v>
      </c>
      <c r="B136" s="159" t="s">
        <v>229</v>
      </c>
      <c r="C136" s="191" t="s">
        <v>27</v>
      </c>
      <c r="D136" s="192" t="s">
        <v>29</v>
      </c>
      <c r="E136" s="156" t="s">
        <v>73</v>
      </c>
      <c r="F136" s="160">
        <v>140000</v>
      </c>
      <c r="G136" s="157"/>
    </row>
    <row r="137" spans="1:7" s="20" customFormat="1" ht="18.75" customHeight="1">
      <c r="A137" s="108">
        <v>4</v>
      </c>
      <c r="B137" s="159" t="s">
        <v>241</v>
      </c>
      <c r="C137" s="191" t="s">
        <v>24</v>
      </c>
      <c r="D137" s="192" t="s">
        <v>211</v>
      </c>
      <c r="E137" s="156" t="s">
        <v>75</v>
      </c>
      <c r="F137" s="160">
        <v>140000</v>
      </c>
      <c r="G137" s="157"/>
    </row>
    <row r="138" spans="1:7" s="20" customFormat="1" ht="18.75" customHeight="1">
      <c r="A138" s="108">
        <v>5</v>
      </c>
      <c r="B138" s="20" t="s">
        <v>226</v>
      </c>
      <c r="C138" s="191" t="s">
        <v>227</v>
      </c>
      <c r="D138" s="192" t="s">
        <v>228</v>
      </c>
      <c r="E138" s="156" t="s">
        <v>74</v>
      </c>
      <c r="F138" s="160">
        <v>140000</v>
      </c>
      <c r="G138" s="157"/>
    </row>
    <row r="139" spans="1:7" s="20" customFormat="1" ht="18.75" customHeight="1">
      <c r="A139" s="108">
        <v>6</v>
      </c>
      <c r="B139" s="159" t="s">
        <v>237</v>
      </c>
      <c r="C139" s="191" t="s">
        <v>238</v>
      </c>
      <c r="D139" s="192" t="s">
        <v>18</v>
      </c>
      <c r="E139" s="156" t="s">
        <v>16</v>
      </c>
      <c r="F139" s="160">
        <v>140000</v>
      </c>
      <c r="G139" s="157"/>
    </row>
    <row r="140" spans="1:7" s="20" customFormat="1" ht="18.75" customHeight="1">
      <c r="A140" s="108">
        <v>7</v>
      </c>
      <c r="B140" s="159" t="s">
        <v>91</v>
      </c>
      <c r="C140" s="191" t="s">
        <v>92</v>
      </c>
      <c r="D140" s="192" t="s">
        <v>26</v>
      </c>
      <c r="E140" s="156" t="s">
        <v>74</v>
      </c>
      <c r="F140" s="160">
        <v>140000</v>
      </c>
      <c r="G140" s="157"/>
    </row>
    <row r="141" spans="1:7" s="20" customFormat="1" ht="18.75" customHeight="1">
      <c r="A141" s="108">
        <v>8</v>
      </c>
      <c r="B141" s="159" t="s">
        <v>1055</v>
      </c>
      <c r="C141" s="191" t="s">
        <v>1056</v>
      </c>
      <c r="D141" s="192" t="s">
        <v>143</v>
      </c>
      <c r="E141" s="156" t="s">
        <v>16</v>
      </c>
      <c r="F141" s="160">
        <v>140000</v>
      </c>
      <c r="G141" s="157"/>
    </row>
    <row r="142" spans="1:7" s="20" customFormat="1" ht="18.75" customHeight="1">
      <c r="A142" s="108">
        <v>9</v>
      </c>
      <c r="B142" s="159" t="s">
        <v>231</v>
      </c>
      <c r="C142" s="191" t="s">
        <v>232</v>
      </c>
      <c r="D142" s="192" t="s">
        <v>233</v>
      </c>
      <c r="E142" s="156" t="s">
        <v>72</v>
      </c>
      <c r="F142" s="160">
        <v>140000</v>
      </c>
      <c r="G142" s="157"/>
    </row>
    <row r="143" spans="1:7" s="20" customFormat="1" ht="18.75" customHeight="1">
      <c r="A143" s="167">
        <v>10</v>
      </c>
      <c r="B143" s="168" t="s">
        <v>1128</v>
      </c>
      <c r="C143" s="193" t="s">
        <v>24</v>
      </c>
      <c r="D143" s="194" t="s">
        <v>131</v>
      </c>
      <c r="E143" s="169" t="s">
        <v>73</v>
      </c>
      <c r="F143" s="171">
        <v>140000</v>
      </c>
      <c r="G143" s="170"/>
    </row>
    <row r="144" spans="1:13" s="2" customFormat="1" ht="18.75" customHeight="1">
      <c r="A144" s="432" t="s">
        <v>8</v>
      </c>
      <c r="B144" s="437"/>
      <c r="C144" s="437"/>
      <c r="D144" s="437"/>
      <c r="E144" s="433"/>
      <c r="F144" s="94">
        <f>SUM(F134:F143)</f>
        <v>1400000</v>
      </c>
      <c r="G144" s="195"/>
      <c r="H144" s="61"/>
      <c r="I144" s="61"/>
      <c r="J144" s="61"/>
      <c r="K144" s="61"/>
      <c r="L144" s="61"/>
      <c r="M144" s="61"/>
    </row>
    <row r="145" spans="1:13" s="2" customFormat="1" ht="11.25" customHeight="1">
      <c r="A145" s="8"/>
      <c r="B145" s="8"/>
      <c r="C145" s="8"/>
      <c r="D145" s="10"/>
      <c r="E145" s="9"/>
      <c r="F145" s="22"/>
      <c r="G145" s="24"/>
      <c r="H145" s="61"/>
      <c r="I145" s="61"/>
      <c r="J145" s="61"/>
      <c r="K145" s="61"/>
      <c r="L145" s="61"/>
      <c r="M145" s="61"/>
    </row>
    <row r="146" spans="2:13" s="17" customFormat="1" ht="17.25" customHeight="1">
      <c r="B146" s="441" t="s">
        <v>1135</v>
      </c>
      <c r="C146" s="441"/>
      <c r="D146" s="441"/>
      <c r="E146" s="441"/>
      <c r="F146" s="441"/>
      <c r="G146" s="43"/>
      <c r="H146" s="21"/>
      <c r="I146" s="21"/>
      <c r="J146" s="21"/>
      <c r="K146" s="21"/>
      <c r="L146" s="21"/>
      <c r="M146" s="21"/>
    </row>
    <row r="147" spans="1:13" s="17" customFormat="1" ht="17.25" customHeight="1">
      <c r="A147" s="25"/>
      <c r="B147" s="25"/>
      <c r="C147" s="26"/>
      <c r="D147" s="26"/>
      <c r="E147" s="25"/>
      <c r="F147" s="27"/>
      <c r="G147" s="28"/>
      <c r="H147" s="21"/>
      <c r="I147" s="21"/>
      <c r="J147" s="21"/>
      <c r="K147" s="21"/>
      <c r="L147" s="21"/>
      <c r="M147" s="21"/>
    </row>
    <row r="148" spans="1:7" ht="15.75">
      <c r="A148" s="417" t="s">
        <v>9</v>
      </c>
      <c r="B148" s="417"/>
      <c r="C148" s="417"/>
      <c r="D148" s="417" t="s">
        <v>54</v>
      </c>
      <c r="E148" s="417"/>
      <c r="F148" s="417"/>
      <c r="G148" s="3" t="s">
        <v>10</v>
      </c>
    </row>
    <row r="149" spans="1:7" ht="15.75">
      <c r="A149" s="2"/>
      <c r="B149" s="2"/>
      <c r="C149" s="2"/>
      <c r="D149" s="417" t="s">
        <v>51</v>
      </c>
      <c r="E149" s="417"/>
      <c r="F149" s="417"/>
      <c r="G149" s="3" t="s">
        <v>12</v>
      </c>
    </row>
    <row r="150" spans="1:7" ht="15.75">
      <c r="A150" s="2"/>
      <c r="B150" s="2"/>
      <c r="C150" s="2"/>
      <c r="D150" s="2"/>
      <c r="E150" s="2"/>
      <c r="F150" s="29"/>
      <c r="G150" s="2"/>
    </row>
    <row r="151" spans="1:7" ht="15.75">
      <c r="A151" s="2"/>
      <c r="B151" s="2"/>
      <c r="C151" s="2"/>
      <c r="D151" s="2"/>
      <c r="E151" s="2"/>
      <c r="F151" s="29"/>
      <c r="G151" s="2"/>
    </row>
    <row r="152" spans="1:7" ht="15.75">
      <c r="A152" s="2"/>
      <c r="B152" s="2"/>
      <c r="C152" s="2"/>
      <c r="D152" s="2"/>
      <c r="E152" s="2"/>
      <c r="F152" s="29"/>
      <c r="G152" s="35" t="s">
        <v>1168</v>
      </c>
    </row>
    <row r="153" spans="1:13" ht="15.75">
      <c r="A153" s="2"/>
      <c r="B153" s="2"/>
      <c r="C153" s="2"/>
      <c r="D153" s="2"/>
      <c r="E153" s="2"/>
      <c r="F153" s="29"/>
      <c r="G153" s="35"/>
      <c r="H153" s="1"/>
      <c r="I153" s="1"/>
      <c r="J153" s="1"/>
      <c r="K153" s="1"/>
      <c r="L153" s="1"/>
      <c r="M153" s="1"/>
    </row>
    <row r="154" spans="1:13" ht="15.75">
      <c r="A154" s="2"/>
      <c r="B154" s="2"/>
      <c r="C154" s="2"/>
      <c r="D154" s="2"/>
      <c r="E154" s="2"/>
      <c r="F154" s="29"/>
      <c r="G154" s="2"/>
      <c r="H154" s="1"/>
      <c r="I154" s="1"/>
      <c r="J154" s="1"/>
      <c r="K154" s="1"/>
      <c r="L154" s="1"/>
      <c r="M154" s="1"/>
    </row>
    <row r="155" spans="1:13" ht="15.75">
      <c r="A155" s="2"/>
      <c r="B155" s="2"/>
      <c r="C155" s="2"/>
      <c r="D155" s="2"/>
      <c r="E155" s="2"/>
      <c r="F155" s="29"/>
      <c r="G155" s="2"/>
      <c r="H155" s="1"/>
      <c r="I155" s="1"/>
      <c r="J155" s="1"/>
      <c r="K155" s="1"/>
      <c r="L155" s="1"/>
      <c r="M155" s="1"/>
    </row>
    <row r="156" spans="1:13" ht="15.75">
      <c r="A156" s="417" t="s">
        <v>11</v>
      </c>
      <c r="B156" s="417"/>
      <c r="C156" s="417"/>
      <c r="D156" s="417" t="s">
        <v>724</v>
      </c>
      <c r="E156" s="417"/>
      <c r="F156" s="417"/>
      <c r="G156" s="3" t="s">
        <v>49</v>
      </c>
      <c r="H156" s="1"/>
      <c r="I156" s="1"/>
      <c r="J156" s="1"/>
      <c r="K156" s="1"/>
      <c r="L156" s="1"/>
      <c r="M156" s="1"/>
    </row>
    <row r="157" spans="1:13" ht="15.75">
      <c r="A157" s="3"/>
      <c r="B157" s="3"/>
      <c r="C157" s="3"/>
      <c r="D157" s="3"/>
      <c r="E157" s="3"/>
      <c r="F157" s="3"/>
      <c r="G157" s="3"/>
      <c r="H157" s="1"/>
      <c r="I157" s="1"/>
      <c r="J157" s="1"/>
      <c r="K157" s="1"/>
      <c r="L157" s="1"/>
      <c r="M157" s="1"/>
    </row>
  </sheetData>
  <sheetProtection/>
  <mergeCells count="54">
    <mergeCell ref="A129:G129"/>
    <mergeCell ref="A114:C114"/>
    <mergeCell ref="A98:G98"/>
    <mergeCell ref="D115:F115"/>
    <mergeCell ref="A99:G99"/>
    <mergeCell ref="D30:F30"/>
    <mergeCell ref="D91:F91"/>
    <mergeCell ref="D114:F114"/>
    <mergeCell ref="D83:F83"/>
    <mergeCell ref="A67:G67"/>
    <mergeCell ref="A83:C83"/>
    <mergeCell ref="A96:G96"/>
    <mergeCell ref="D24:F24"/>
    <mergeCell ref="A30:C30"/>
    <mergeCell ref="A33:G33"/>
    <mergeCell ref="A34:G34"/>
    <mergeCell ref="B53:G53"/>
    <mergeCell ref="A156:C156"/>
    <mergeCell ref="D156:F156"/>
    <mergeCell ref="A3:G3"/>
    <mergeCell ref="A5:G5"/>
    <mergeCell ref="A64:G64"/>
    <mergeCell ref="A66:G66"/>
    <mergeCell ref="A91:C91"/>
    <mergeCell ref="A6:G6"/>
    <mergeCell ref="A79:E79"/>
    <mergeCell ref="A128:G128"/>
    <mergeCell ref="A4:G4"/>
    <mergeCell ref="A65:G65"/>
    <mergeCell ref="A97:G97"/>
    <mergeCell ref="D23:F23"/>
    <mergeCell ref="D84:F84"/>
    <mergeCell ref="B22:G22"/>
    <mergeCell ref="A35:G35"/>
    <mergeCell ref="A36:G36"/>
    <mergeCell ref="A52:E52"/>
    <mergeCell ref="A23:C23"/>
    <mergeCell ref="D149:F149"/>
    <mergeCell ref="A131:G131"/>
    <mergeCell ref="B146:F146"/>
    <mergeCell ref="A148:C148"/>
    <mergeCell ref="D148:F148"/>
    <mergeCell ref="A130:G130"/>
    <mergeCell ref="C133:D133"/>
    <mergeCell ref="A110:E110"/>
    <mergeCell ref="A144:E144"/>
    <mergeCell ref="A21:E21"/>
    <mergeCell ref="A54:C54"/>
    <mergeCell ref="D54:F54"/>
    <mergeCell ref="D55:F55"/>
    <mergeCell ref="A61:C61"/>
    <mergeCell ref="D61:F61"/>
    <mergeCell ref="A122:C122"/>
    <mergeCell ref="D122:F122"/>
  </mergeCells>
  <printOptions/>
  <pageMargins left="0.75" right="0.36" top="0.55" bottom="0.41" header="0.33" footer="0.17"/>
  <pageSetup horizontalDpi="600" verticalDpi="600" orientation="landscape" paperSize="9" r:id="rId2"/>
  <headerFooter alignWithMargins="0">
    <oddHeader>&amp;CPage &amp;P&amp;RK45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82"/>
  <sheetViews>
    <sheetView tabSelected="1" zoomScalePageLayoutView="0" workbookViewId="0" topLeftCell="A4">
      <selection activeCell="A6" sqref="A6:G6"/>
    </sheetView>
  </sheetViews>
  <sheetFormatPr defaultColWidth="9.140625" defaultRowHeight="12.75"/>
  <cols>
    <col min="1" max="1" width="7.57421875" style="1" customWidth="1"/>
    <col min="2" max="2" width="22.57421875" style="1" customWidth="1"/>
    <col min="3" max="3" width="21.57421875" style="1" customWidth="1"/>
    <col min="4" max="4" width="9.7109375" style="1" customWidth="1"/>
    <col min="5" max="5" width="25.00390625" style="1" customWidth="1"/>
    <col min="6" max="6" width="20.57421875" style="1" customWidth="1"/>
    <col min="7" max="7" width="30.00390625" style="1" customWidth="1"/>
    <col min="8" max="16384" width="9.140625" style="1" customWidth="1"/>
  </cols>
  <sheetData>
    <row r="1" spans="1:6" ht="15.75">
      <c r="A1" s="1" t="s">
        <v>0</v>
      </c>
      <c r="F1" s="32"/>
    </row>
    <row r="2" spans="1:6" ht="15.75">
      <c r="A2" s="2" t="s">
        <v>70</v>
      </c>
      <c r="B2" s="2"/>
      <c r="C2" s="2"/>
      <c r="F2" s="32"/>
    </row>
    <row r="3" spans="1:7" ht="15.75">
      <c r="A3" s="417" t="s">
        <v>718</v>
      </c>
      <c r="B3" s="417"/>
      <c r="C3" s="417"/>
      <c r="D3" s="417"/>
      <c r="E3" s="417"/>
      <c r="F3" s="417"/>
      <c r="G3" s="417"/>
    </row>
    <row r="4" spans="1:7" ht="15.75">
      <c r="A4" s="417" t="s">
        <v>83</v>
      </c>
      <c r="B4" s="417"/>
      <c r="C4" s="417"/>
      <c r="D4" s="417"/>
      <c r="E4" s="417"/>
      <c r="F4" s="417"/>
      <c r="G4" s="417"/>
    </row>
    <row r="5" spans="1:7" ht="15.75">
      <c r="A5" s="417" t="s">
        <v>719</v>
      </c>
      <c r="B5" s="417"/>
      <c r="C5" s="417"/>
      <c r="D5" s="417"/>
      <c r="E5" s="417"/>
      <c r="F5" s="417"/>
      <c r="G5" s="417"/>
    </row>
    <row r="6" spans="1:7" ht="15.75">
      <c r="A6" s="421" t="s">
        <v>1167</v>
      </c>
      <c r="B6" s="421"/>
      <c r="C6" s="421"/>
      <c r="D6" s="421"/>
      <c r="E6" s="421"/>
      <c r="F6" s="421"/>
      <c r="G6" s="421"/>
    </row>
    <row r="7" ht="15.75">
      <c r="G7" s="35" t="s">
        <v>109</v>
      </c>
    </row>
    <row r="8" ht="12" customHeight="1"/>
    <row r="9" spans="1:7" ht="22.5" customHeight="1">
      <c r="A9" s="422" t="s">
        <v>1</v>
      </c>
      <c r="B9" s="422" t="s">
        <v>84</v>
      </c>
      <c r="C9" s="448" t="s">
        <v>2</v>
      </c>
      <c r="D9" s="450" t="s">
        <v>3</v>
      </c>
      <c r="E9" s="452" t="s">
        <v>725</v>
      </c>
      <c r="F9" s="454" t="s">
        <v>52</v>
      </c>
      <c r="G9" s="422" t="s">
        <v>4</v>
      </c>
    </row>
    <row r="10" spans="1:7" ht="22.5" customHeight="1">
      <c r="A10" s="423"/>
      <c r="B10" s="423"/>
      <c r="C10" s="449"/>
      <c r="D10" s="451"/>
      <c r="E10" s="453"/>
      <c r="F10" s="455"/>
      <c r="G10" s="423"/>
    </row>
    <row r="11" spans="1:7" s="20" customFormat="1" ht="27" customHeight="1">
      <c r="A11" s="196">
        <v>1</v>
      </c>
      <c r="B11" s="159" t="s">
        <v>162</v>
      </c>
      <c r="C11" s="161" t="s">
        <v>17</v>
      </c>
      <c r="D11" s="214" t="s">
        <v>28</v>
      </c>
      <c r="E11" s="197">
        <v>3.29</v>
      </c>
      <c r="F11" s="198">
        <v>100000</v>
      </c>
      <c r="G11" s="162" t="s">
        <v>795</v>
      </c>
    </row>
    <row r="12" spans="2:5" ht="23.25" customHeight="1">
      <c r="B12" s="45" t="s">
        <v>662</v>
      </c>
      <c r="C12" s="45"/>
      <c r="D12" s="45"/>
      <c r="E12" s="45"/>
    </row>
    <row r="14" spans="1:7" ht="15.75">
      <c r="A14" s="417" t="s">
        <v>9</v>
      </c>
      <c r="B14" s="417"/>
      <c r="C14" s="417"/>
      <c r="D14" s="417" t="s">
        <v>54</v>
      </c>
      <c r="E14" s="417"/>
      <c r="F14" s="417"/>
      <c r="G14" s="3" t="s">
        <v>10</v>
      </c>
    </row>
    <row r="15" spans="1:7" ht="15.75">
      <c r="A15" s="2"/>
      <c r="B15" s="2"/>
      <c r="C15" s="2"/>
      <c r="D15" s="417" t="s">
        <v>51</v>
      </c>
      <c r="E15" s="417"/>
      <c r="F15" s="417"/>
      <c r="G15" s="3" t="s">
        <v>12</v>
      </c>
    </row>
    <row r="16" spans="1:7" ht="15.75">
      <c r="A16" s="2"/>
      <c r="B16" s="2"/>
      <c r="C16" s="2"/>
      <c r="D16" s="2"/>
      <c r="E16" s="2"/>
      <c r="F16" s="29"/>
      <c r="G16" s="2"/>
    </row>
    <row r="17" spans="1:7" ht="15.75">
      <c r="A17" s="2"/>
      <c r="B17" s="2"/>
      <c r="C17" s="2"/>
      <c r="D17" s="2"/>
      <c r="E17" s="2"/>
      <c r="F17" s="29"/>
      <c r="G17" s="2"/>
    </row>
    <row r="18" spans="1:7" ht="15.75">
      <c r="A18" s="2"/>
      <c r="B18" s="2"/>
      <c r="C18" s="2"/>
      <c r="D18" s="2"/>
      <c r="E18" s="2"/>
      <c r="F18" s="29"/>
      <c r="G18" s="35" t="s">
        <v>1168</v>
      </c>
    </row>
    <row r="19" spans="1:7" ht="15.75">
      <c r="A19" s="2"/>
      <c r="B19" s="2"/>
      <c r="C19" s="2"/>
      <c r="D19" s="2"/>
      <c r="E19" s="2"/>
      <c r="F19" s="29"/>
      <c r="G19" s="2"/>
    </row>
    <row r="20" spans="1:7" ht="15.75">
      <c r="A20" s="2"/>
      <c r="B20" s="2"/>
      <c r="C20" s="2"/>
      <c r="D20" s="2"/>
      <c r="E20" s="2"/>
      <c r="F20" s="29"/>
      <c r="G20" s="2"/>
    </row>
    <row r="21" spans="1:7" ht="15.75">
      <c r="A21" s="2"/>
      <c r="B21" s="2"/>
      <c r="C21" s="2"/>
      <c r="D21" s="2"/>
      <c r="E21" s="2"/>
      <c r="F21" s="29"/>
      <c r="G21" s="2"/>
    </row>
    <row r="22" spans="1:7" ht="15.75">
      <c r="A22" s="417" t="s">
        <v>11</v>
      </c>
      <c r="B22" s="417"/>
      <c r="C22" s="417"/>
      <c r="D22" s="417" t="s">
        <v>724</v>
      </c>
      <c r="E22" s="417"/>
      <c r="F22" s="417"/>
      <c r="G22" s="3" t="s">
        <v>49</v>
      </c>
    </row>
    <row r="31" spans="1:6" ht="15.75">
      <c r="A31" s="1" t="s">
        <v>0</v>
      </c>
      <c r="F31" s="32"/>
    </row>
    <row r="32" spans="1:6" ht="15.75">
      <c r="A32" s="2" t="s">
        <v>70</v>
      </c>
      <c r="B32" s="2"/>
      <c r="C32" s="2"/>
      <c r="F32" s="32"/>
    </row>
    <row r="33" spans="1:7" ht="15.75">
      <c r="A33" s="417" t="s">
        <v>721</v>
      </c>
      <c r="B33" s="417"/>
      <c r="C33" s="417"/>
      <c r="D33" s="417"/>
      <c r="E33" s="417"/>
      <c r="F33" s="417"/>
      <c r="G33" s="417"/>
    </row>
    <row r="34" spans="1:7" ht="15.75">
      <c r="A34" s="417" t="s">
        <v>83</v>
      </c>
      <c r="B34" s="417"/>
      <c r="C34" s="417"/>
      <c r="D34" s="417"/>
      <c r="E34" s="417"/>
      <c r="F34" s="417"/>
      <c r="G34" s="417"/>
    </row>
    <row r="35" spans="1:7" ht="15.75">
      <c r="A35" s="417" t="s">
        <v>719</v>
      </c>
      <c r="B35" s="417"/>
      <c r="C35" s="417"/>
      <c r="D35" s="417"/>
      <c r="E35" s="417"/>
      <c r="F35" s="417"/>
      <c r="G35" s="417"/>
    </row>
    <row r="36" spans="1:7" ht="15.75">
      <c r="A36" s="421" t="s">
        <v>1167</v>
      </c>
      <c r="B36" s="421"/>
      <c r="C36" s="421"/>
      <c r="D36" s="421"/>
      <c r="E36" s="421"/>
      <c r="F36" s="421"/>
      <c r="G36" s="421"/>
    </row>
    <row r="37" ht="15.75">
      <c r="G37" s="35" t="s">
        <v>109</v>
      </c>
    </row>
    <row r="38" ht="12" customHeight="1"/>
    <row r="39" spans="1:7" ht="22.5" customHeight="1">
      <c r="A39" s="422" t="s">
        <v>1</v>
      </c>
      <c r="B39" s="422" t="s">
        <v>84</v>
      </c>
      <c r="C39" s="448" t="s">
        <v>2</v>
      </c>
      <c r="D39" s="450" t="s">
        <v>3</v>
      </c>
      <c r="E39" s="452" t="s">
        <v>725</v>
      </c>
      <c r="F39" s="454" t="s">
        <v>52</v>
      </c>
      <c r="G39" s="422" t="s">
        <v>4</v>
      </c>
    </row>
    <row r="40" spans="1:7" ht="22.5" customHeight="1">
      <c r="A40" s="423"/>
      <c r="B40" s="423"/>
      <c r="C40" s="449"/>
      <c r="D40" s="451"/>
      <c r="E40" s="453"/>
      <c r="F40" s="455"/>
      <c r="G40" s="423"/>
    </row>
    <row r="41" spans="1:7" s="20" customFormat="1" ht="27" customHeight="1">
      <c r="A41" s="199">
        <v>1</v>
      </c>
      <c r="B41" s="200" t="s">
        <v>735</v>
      </c>
      <c r="C41" s="201" t="s">
        <v>736</v>
      </c>
      <c r="D41" s="241" t="s">
        <v>7</v>
      </c>
      <c r="E41" s="199">
        <v>3.14</v>
      </c>
      <c r="F41" s="202">
        <v>100000</v>
      </c>
      <c r="G41" s="203" t="s">
        <v>111</v>
      </c>
    </row>
    <row r="42" spans="1:7" s="20" customFormat="1" ht="27" customHeight="1">
      <c r="A42" s="108">
        <v>2</v>
      </c>
      <c r="B42" s="204" t="s">
        <v>737</v>
      </c>
      <c r="C42" s="156" t="s">
        <v>260</v>
      </c>
      <c r="D42" s="134" t="s">
        <v>89</v>
      </c>
      <c r="E42" s="108">
        <v>3.14</v>
      </c>
      <c r="F42" s="118">
        <v>100000</v>
      </c>
      <c r="G42" s="157" t="s">
        <v>111</v>
      </c>
    </row>
    <row r="43" spans="1:7" s="20" customFormat="1" ht="27" customHeight="1">
      <c r="A43" s="167">
        <v>3</v>
      </c>
      <c r="B43" s="207" t="s">
        <v>876</v>
      </c>
      <c r="C43" s="169" t="s">
        <v>13</v>
      </c>
      <c r="D43" s="222" t="s">
        <v>861</v>
      </c>
      <c r="E43" s="209">
        <v>3</v>
      </c>
      <c r="F43" s="179">
        <v>100000</v>
      </c>
      <c r="G43" s="170" t="s">
        <v>15</v>
      </c>
    </row>
    <row r="44" spans="1:7" s="20" customFormat="1" ht="27" customHeight="1">
      <c r="A44" s="445" t="s">
        <v>8</v>
      </c>
      <c r="B44" s="446"/>
      <c r="C44" s="446"/>
      <c r="D44" s="446"/>
      <c r="E44" s="447"/>
      <c r="F44" s="120">
        <f>SUM(F41:F43)</f>
        <v>300000</v>
      </c>
      <c r="G44" s="162"/>
    </row>
    <row r="45" spans="2:5" ht="23.25" customHeight="1">
      <c r="B45" s="43" t="s">
        <v>660</v>
      </c>
      <c r="C45" s="43"/>
      <c r="D45" s="43"/>
      <c r="E45" s="43"/>
    </row>
    <row r="47" spans="1:7" ht="15.75">
      <c r="A47" s="417" t="s">
        <v>9</v>
      </c>
      <c r="B47" s="417"/>
      <c r="C47" s="417"/>
      <c r="D47" s="417" t="s">
        <v>54</v>
      </c>
      <c r="E47" s="417"/>
      <c r="F47" s="417"/>
      <c r="G47" s="3" t="s">
        <v>10</v>
      </c>
    </row>
    <row r="48" spans="1:7" ht="15.75">
      <c r="A48" s="2"/>
      <c r="B48" s="2"/>
      <c r="C48" s="2"/>
      <c r="D48" s="417" t="s">
        <v>51</v>
      </c>
      <c r="E48" s="417"/>
      <c r="F48" s="417"/>
      <c r="G48" s="3" t="s">
        <v>12</v>
      </c>
    </row>
    <row r="49" spans="1:7" ht="15.75">
      <c r="A49" s="2"/>
      <c r="B49" s="2"/>
      <c r="C49" s="2"/>
      <c r="D49" s="2"/>
      <c r="E49" s="2"/>
      <c r="F49" s="29"/>
      <c r="G49" s="2"/>
    </row>
    <row r="50" spans="1:7" ht="15.75">
      <c r="A50" s="2"/>
      <c r="B50" s="2"/>
      <c r="C50" s="2"/>
      <c r="D50" s="2"/>
      <c r="E50" s="2"/>
      <c r="F50" s="29"/>
      <c r="G50" s="2"/>
    </row>
    <row r="51" spans="1:7" ht="15.75">
      <c r="A51" s="2"/>
      <c r="B51" s="2"/>
      <c r="C51" s="2"/>
      <c r="D51" s="2"/>
      <c r="E51" s="2"/>
      <c r="F51" s="29"/>
      <c r="G51" s="35" t="s">
        <v>1168</v>
      </c>
    </row>
    <row r="52" spans="1:7" ht="15.75">
      <c r="A52" s="2"/>
      <c r="B52" s="2"/>
      <c r="C52" s="2"/>
      <c r="D52" s="2"/>
      <c r="E52" s="2"/>
      <c r="F52" s="29"/>
      <c r="G52" s="2"/>
    </row>
    <row r="53" spans="1:7" ht="15.75">
      <c r="A53" s="2"/>
      <c r="B53" s="2"/>
      <c r="C53" s="2"/>
      <c r="D53" s="2"/>
      <c r="E53" s="2"/>
      <c r="F53" s="29"/>
      <c r="G53" s="2"/>
    </row>
    <row r="54" spans="1:7" ht="15.75">
      <c r="A54" s="2"/>
      <c r="B54" s="2"/>
      <c r="C54" s="2"/>
      <c r="D54" s="2"/>
      <c r="E54" s="2"/>
      <c r="F54" s="29"/>
      <c r="G54" s="2"/>
    </row>
    <row r="55" spans="1:7" ht="15.75">
      <c r="A55" s="417" t="s">
        <v>11</v>
      </c>
      <c r="B55" s="417"/>
      <c r="C55" s="417"/>
      <c r="D55" s="417" t="s">
        <v>724</v>
      </c>
      <c r="E55" s="417"/>
      <c r="F55" s="417"/>
      <c r="G55" s="3" t="s">
        <v>49</v>
      </c>
    </row>
    <row r="59" spans="1:6" ht="15.75">
      <c r="A59" s="1" t="s">
        <v>0</v>
      </c>
      <c r="F59" s="32"/>
    </row>
    <row r="60" spans="1:6" ht="15.75">
      <c r="A60" s="2" t="s">
        <v>70</v>
      </c>
      <c r="B60" s="2"/>
      <c r="C60" s="2"/>
      <c r="F60" s="32"/>
    </row>
    <row r="61" spans="1:7" ht="15.75">
      <c r="A61" s="417" t="s">
        <v>723</v>
      </c>
      <c r="B61" s="417"/>
      <c r="C61" s="417"/>
      <c r="D61" s="417"/>
      <c r="E61" s="417"/>
      <c r="F61" s="417"/>
      <c r="G61" s="417"/>
    </row>
    <row r="62" spans="1:7" ht="15.75">
      <c r="A62" s="417" t="s">
        <v>83</v>
      </c>
      <c r="B62" s="417"/>
      <c r="C62" s="417"/>
      <c r="D62" s="417"/>
      <c r="E62" s="417"/>
      <c r="F62" s="417"/>
      <c r="G62" s="417"/>
    </row>
    <row r="63" spans="1:7" ht="15.75">
      <c r="A63" s="417" t="s">
        <v>719</v>
      </c>
      <c r="B63" s="417"/>
      <c r="C63" s="417"/>
      <c r="D63" s="417"/>
      <c r="E63" s="417"/>
      <c r="F63" s="417"/>
      <c r="G63" s="417"/>
    </row>
    <row r="64" spans="1:7" ht="15.75">
      <c r="A64" s="421" t="s">
        <v>1167</v>
      </c>
      <c r="B64" s="421"/>
      <c r="C64" s="421"/>
      <c r="D64" s="421"/>
      <c r="E64" s="421"/>
      <c r="F64" s="421"/>
      <c r="G64" s="421"/>
    </row>
    <row r="65" ht="15.75">
      <c r="G65" s="35" t="s">
        <v>109</v>
      </c>
    </row>
    <row r="66" ht="12" customHeight="1"/>
    <row r="67" spans="1:7" ht="22.5" customHeight="1">
      <c r="A67" s="422" t="s">
        <v>1</v>
      </c>
      <c r="B67" s="422" t="s">
        <v>84</v>
      </c>
      <c r="C67" s="448" t="s">
        <v>2</v>
      </c>
      <c r="D67" s="450" t="s">
        <v>3</v>
      </c>
      <c r="E67" s="452" t="s">
        <v>725</v>
      </c>
      <c r="F67" s="454" t="s">
        <v>52</v>
      </c>
      <c r="G67" s="422" t="s">
        <v>4</v>
      </c>
    </row>
    <row r="68" spans="1:7" ht="22.5" customHeight="1">
      <c r="A68" s="423"/>
      <c r="B68" s="423"/>
      <c r="C68" s="449"/>
      <c r="D68" s="451"/>
      <c r="E68" s="453"/>
      <c r="F68" s="455"/>
      <c r="G68" s="423"/>
    </row>
    <row r="69" spans="1:7" s="20" customFormat="1" ht="27" customHeight="1">
      <c r="A69" s="185">
        <v>1</v>
      </c>
      <c r="B69" s="210" t="s">
        <v>90</v>
      </c>
      <c r="C69" s="188" t="s">
        <v>56</v>
      </c>
      <c r="D69" s="220" t="s">
        <v>45</v>
      </c>
      <c r="E69" s="212">
        <v>3.57</v>
      </c>
      <c r="F69" s="213">
        <v>100000</v>
      </c>
      <c r="G69" s="190" t="s">
        <v>15</v>
      </c>
    </row>
    <row r="70" spans="1:7" s="20" customFormat="1" ht="27" customHeight="1">
      <c r="A70" s="167">
        <v>2</v>
      </c>
      <c r="B70" s="207" t="s">
        <v>743</v>
      </c>
      <c r="C70" s="169" t="s">
        <v>260</v>
      </c>
      <c r="D70" s="222" t="s">
        <v>142</v>
      </c>
      <c r="E70" s="167">
        <v>3.43</v>
      </c>
      <c r="F70" s="179">
        <v>100000</v>
      </c>
      <c r="G70" s="170" t="s">
        <v>111</v>
      </c>
    </row>
    <row r="71" spans="1:7" s="61" customFormat="1" ht="27" customHeight="1">
      <c r="A71" s="445" t="s">
        <v>8</v>
      </c>
      <c r="B71" s="446"/>
      <c r="C71" s="446"/>
      <c r="D71" s="446"/>
      <c r="E71" s="447"/>
      <c r="F71" s="120">
        <f>SUM(F69:F70)</f>
        <v>200000</v>
      </c>
      <c r="G71" s="165"/>
    </row>
    <row r="72" spans="2:5" ht="23.25" customHeight="1">
      <c r="B72" s="43" t="s">
        <v>661</v>
      </c>
      <c r="C72" s="43"/>
      <c r="D72" s="43"/>
      <c r="E72" s="43"/>
    </row>
    <row r="74" spans="1:7" ht="15.75">
      <c r="A74" s="417" t="s">
        <v>9</v>
      </c>
      <c r="B74" s="417"/>
      <c r="C74" s="417"/>
      <c r="D74" s="417" t="s">
        <v>54</v>
      </c>
      <c r="E74" s="417"/>
      <c r="F74" s="417"/>
      <c r="G74" s="3" t="s">
        <v>10</v>
      </c>
    </row>
    <row r="75" spans="1:7" ht="15.75">
      <c r="A75" s="2"/>
      <c r="B75" s="2"/>
      <c r="C75" s="2"/>
      <c r="D75" s="417" t="s">
        <v>51</v>
      </c>
      <c r="E75" s="417"/>
      <c r="F75" s="417"/>
      <c r="G75" s="3" t="s">
        <v>12</v>
      </c>
    </row>
    <row r="76" spans="1:7" ht="15.75">
      <c r="A76" s="2"/>
      <c r="B76" s="2"/>
      <c r="C76" s="2"/>
      <c r="D76" s="2"/>
      <c r="E76" s="2"/>
      <c r="F76" s="29"/>
      <c r="G76" s="2"/>
    </row>
    <row r="77" spans="1:7" ht="15.75">
      <c r="A77" s="2"/>
      <c r="B77" s="2"/>
      <c r="C77" s="2"/>
      <c r="D77" s="2"/>
      <c r="E77" s="2"/>
      <c r="F77" s="29"/>
      <c r="G77" s="2"/>
    </row>
    <row r="78" spans="1:7" ht="15.75">
      <c r="A78" s="2"/>
      <c r="B78" s="2"/>
      <c r="C78" s="2"/>
      <c r="D78" s="2"/>
      <c r="E78" s="2"/>
      <c r="F78" s="29"/>
      <c r="G78" s="35" t="s">
        <v>1168</v>
      </c>
    </row>
    <row r="79" spans="1:7" ht="15.75">
      <c r="A79" s="2"/>
      <c r="B79" s="2"/>
      <c r="C79" s="2"/>
      <c r="D79" s="2"/>
      <c r="E79" s="2"/>
      <c r="F79" s="29"/>
      <c r="G79" s="2"/>
    </row>
    <row r="80" spans="1:7" ht="15.75">
      <c r="A80" s="2"/>
      <c r="B80" s="2"/>
      <c r="C80" s="2"/>
      <c r="D80" s="2"/>
      <c r="E80" s="2"/>
      <c r="F80" s="29"/>
      <c r="G80" s="2"/>
    </row>
    <row r="81" spans="1:7" ht="15.75">
      <c r="A81" s="2"/>
      <c r="B81" s="2"/>
      <c r="C81" s="2"/>
      <c r="D81" s="2"/>
      <c r="E81" s="2"/>
      <c r="F81" s="29"/>
      <c r="G81" s="2"/>
    </row>
    <row r="82" spans="1:7" ht="15.75">
      <c r="A82" s="417" t="s">
        <v>11</v>
      </c>
      <c r="B82" s="417"/>
      <c r="C82" s="417"/>
      <c r="D82" s="417" t="s">
        <v>724</v>
      </c>
      <c r="E82" s="417"/>
      <c r="F82" s="417"/>
      <c r="G82" s="3" t="s">
        <v>49</v>
      </c>
    </row>
  </sheetData>
  <sheetProtection/>
  <mergeCells count="50">
    <mergeCell ref="B9:B10"/>
    <mergeCell ref="G9:G10"/>
    <mergeCell ref="A3:G3"/>
    <mergeCell ref="A4:G4"/>
    <mergeCell ref="A5:G5"/>
    <mergeCell ref="A6:G6"/>
    <mergeCell ref="A14:C14"/>
    <mergeCell ref="D14:F14"/>
    <mergeCell ref="D15:F15"/>
    <mergeCell ref="A22:C22"/>
    <mergeCell ref="D22:F22"/>
    <mergeCell ref="A9:A10"/>
    <mergeCell ref="C9:C10"/>
    <mergeCell ref="D9:D10"/>
    <mergeCell ref="E9:E10"/>
    <mergeCell ref="F9:F10"/>
    <mergeCell ref="A33:G33"/>
    <mergeCell ref="A34:G34"/>
    <mergeCell ref="A35:G35"/>
    <mergeCell ref="A36:G36"/>
    <mergeCell ref="A39:A40"/>
    <mergeCell ref="B39:B40"/>
    <mergeCell ref="C39:C40"/>
    <mergeCell ref="D39:D40"/>
    <mergeCell ref="E39:E40"/>
    <mergeCell ref="F39:F40"/>
    <mergeCell ref="G39:G40"/>
    <mergeCell ref="A47:C47"/>
    <mergeCell ref="D47:F47"/>
    <mergeCell ref="D48:F48"/>
    <mergeCell ref="A55:C55"/>
    <mergeCell ref="D55:F55"/>
    <mergeCell ref="A44:E44"/>
    <mergeCell ref="A61:G61"/>
    <mergeCell ref="A62:G62"/>
    <mergeCell ref="A63:G63"/>
    <mergeCell ref="A64:G64"/>
    <mergeCell ref="A67:A68"/>
    <mergeCell ref="B67:B68"/>
    <mergeCell ref="C67:C68"/>
    <mergeCell ref="D67:D68"/>
    <mergeCell ref="E67:E68"/>
    <mergeCell ref="F67:F68"/>
    <mergeCell ref="G67:G68"/>
    <mergeCell ref="A74:C74"/>
    <mergeCell ref="D74:F74"/>
    <mergeCell ref="D75:F75"/>
    <mergeCell ref="A82:C82"/>
    <mergeCell ref="D82:F82"/>
    <mergeCell ref="A71:E71"/>
  </mergeCells>
  <printOptions/>
  <pageMargins left="0.7" right="0.4" top="0.55" bottom="0.75" header="0.3" footer="0.3"/>
  <pageSetup horizontalDpi="600" verticalDpi="600" orientation="landscape" paperSize="9" r:id="rId2"/>
  <headerFooter>
    <oddHeader>&amp;CPage &amp;P&amp;RK45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5"/>
  <sheetViews>
    <sheetView zoomScalePageLayoutView="0" workbookViewId="0" topLeftCell="A28">
      <selection activeCell="G30" sqref="G30"/>
    </sheetView>
  </sheetViews>
  <sheetFormatPr defaultColWidth="9.140625" defaultRowHeight="12.75"/>
  <cols>
    <col min="1" max="1" width="7.140625" style="1" customWidth="1"/>
    <col min="2" max="2" width="21.421875" style="1" customWidth="1"/>
    <col min="3" max="3" width="22.140625" style="1" customWidth="1"/>
    <col min="4" max="4" width="8.7109375" style="1" customWidth="1"/>
    <col min="5" max="5" width="26.28125" style="1" customWidth="1"/>
    <col min="6" max="6" width="22.00390625" style="32" customWidth="1"/>
    <col min="7" max="7" width="28.28125" style="1" customWidth="1"/>
    <col min="8" max="16384" width="9.140625" style="1" customWidth="1"/>
  </cols>
  <sheetData>
    <row r="1" ht="15.75">
      <c r="A1" s="1" t="s">
        <v>0</v>
      </c>
    </row>
    <row r="2" spans="1:3" ht="15.75">
      <c r="A2" s="2" t="s">
        <v>70</v>
      </c>
      <c r="B2" s="2"/>
      <c r="C2" s="2"/>
    </row>
    <row r="3" spans="1:7" ht="15.75">
      <c r="A3" s="417" t="s">
        <v>750</v>
      </c>
      <c r="B3" s="417"/>
      <c r="C3" s="417"/>
      <c r="D3" s="417"/>
      <c r="E3" s="417"/>
      <c r="F3" s="417"/>
      <c r="G3" s="417"/>
    </row>
    <row r="4" spans="1:7" ht="15.75">
      <c r="A4" s="417" t="s">
        <v>82</v>
      </c>
      <c r="B4" s="417"/>
      <c r="C4" s="417"/>
      <c r="D4" s="417"/>
      <c r="E4" s="417"/>
      <c r="F4" s="417"/>
      <c r="G4" s="417"/>
    </row>
    <row r="5" spans="1:7" ht="15.75">
      <c r="A5" s="417" t="s">
        <v>719</v>
      </c>
      <c r="B5" s="417"/>
      <c r="C5" s="417"/>
      <c r="D5" s="417"/>
      <c r="E5" s="417"/>
      <c r="F5" s="417"/>
      <c r="G5" s="417"/>
    </row>
    <row r="6" spans="1:7" ht="15.75">
      <c r="A6" s="421" t="s">
        <v>1167</v>
      </c>
      <c r="B6" s="421"/>
      <c r="C6" s="421"/>
      <c r="D6" s="421"/>
      <c r="E6" s="421"/>
      <c r="F6" s="421"/>
      <c r="G6" s="421"/>
    </row>
    <row r="7" spans="1:7" ht="15.75">
      <c r="A7" s="2"/>
      <c r="B7" s="2"/>
      <c r="C7" s="2"/>
      <c r="D7" s="2"/>
      <c r="E7" s="2"/>
      <c r="F7" s="2"/>
      <c r="G7" s="35" t="s">
        <v>109</v>
      </c>
    </row>
    <row r="8" spans="1:7" ht="24.75" customHeight="1">
      <c r="A8" s="4" t="s">
        <v>1</v>
      </c>
      <c r="B8" s="14" t="s">
        <v>84</v>
      </c>
      <c r="C8" s="6" t="s">
        <v>2</v>
      </c>
      <c r="D8" s="5" t="s">
        <v>3</v>
      </c>
      <c r="E8" s="14" t="s">
        <v>48</v>
      </c>
      <c r="F8" s="33" t="s">
        <v>52</v>
      </c>
      <c r="G8" s="4" t="s">
        <v>4</v>
      </c>
    </row>
    <row r="9" spans="1:7" s="164" customFormat="1" ht="16.5" customHeight="1">
      <c r="A9" s="185">
        <v>1</v>
      </c>
      <c r="B9" s="164" t="s">
        <v>257</v>
      </c>
      <c r="C9" s="188" t="s">
        <v>19</v>
      </c>
      <c r="D9" s="211" t="s">
        <v>14</v>
      </c>
      <c r="E9" s="188" t="s">
        <v>76</v>
      </c>
      <c r="F9" s="189">
        <v>140000</v>
      </c>
      <c r="G9" s="185"/>
    </row>
    <row r="10" spans="1:7" s="164" customFormat="1" ht="16.5" customHeight="1">
      <c r="A10" s="108">
        <v>2</v>
      </c>
      <c r="B10" s="159" t="s">
        <v>756</v>
      </c>
      <c r="C10" s="156" t="s">
        <v>366</v>
      </c>
      <c r="D10" s="205" t="s">
        <v>14</v>
      </c>
      <c r="E10" s="156" t="s">
        <v>73</v>
      </c>
      <c r="F10" s="160">
        <v>140000</v>
      </c>
      <c r="G10" s="108"/>
    </row>
    <row r="11" spans="1:7" s="164" customFormat="1" ht="16.5" customHeight="1">
      <c r="A11" s="108">
        <v>3</v>
      </c>
      <c r="B11" s="215" t="s">
        <v>250</v>
      </c>
      <c r="C11" s="156" t="s">
        <v>251</v>
      </c>
      <c r="D11" s="205" t="s">
        <v>252</v>
      </c>
      <c r="E11" s="156" t="s">
        <v>74</v>
      </c>
      <c r="F11" s="160">
        <v>140000</v>
      </c>
      <c r="G11" s="108"/>
    </row>
    <row r="12" spans="1:7" s="164" customFormat="1" ht="16.5" customHeight="1">
      <c r="A12" s="108">
        <v>4</v>
      </c>
      <c r="B12" s="163" t="s">
        <v>259</v>
      </c>
      <c r="C12" s="216" t="s">
        <v>260</v>
      </c>
      <c r="D12" s="205" t="s">
        <v>144</v>
      </c>
      <c r="E12" s="156" t="s">
        <v>73</v>
      </c>
      <c r="F12" s="160">
        <v>140000</v>
      </c>
      <c r="G12" s="157"/>
    </row>
    <row r="13" spans="1:7" s="164" customFormat="1" ht="16.5" customHeight="1">
      <c r="A13" s="108">
        <v>5</v>
      </c>
      <c r="B13" s="204" t="s">
        <v>760</v>
      </c>
      <c r="C13" s="156" t="s">
        <v>19</v>
      </c>
      <c r="D13" s="205" t="s">
        <v>761</v>
      </c>
      <c r="E13" s="156" t="s">
        <v>73</v>
      </c>
      <c r="F13" s="160">
        <v>140000</v>
      </c>
      <c r="G13" s="108"/>
    </row>
    <row r="14" spans="1:7" s="164" customFormat="1" ht="16.5" customHeight="1">
      <c r="A14" s="108">
        <v>6</v>
      </c>
      <c r="B14" s="215" t="s">
        <v>248</v>
      </c>
      <c r="C14" s="156" t="s">
        <v>249</v>
      </c>
      <c r="D14" s="205" t="s">
        <v>247</v>
      </c>
      <c r="E14" s="156" t="s">
        <v>762</v>
      </c>
      <c r="F14" s="160">
        <v>140000</v>
      </c>
      <c r="G14" s="108"/>
    </row>
    <row r="15" spans="1:7" s="164" customFormat="1" ht="16.5" customHeight="1">
      <c r="A15" s="108">
        <v>7</v>
      </c>
      <c r="B15" s="215" t="s">
        <v>258</v>
      </c>
      <c r="C15" s="216" t="s">
        <v>148</v>
      </c>
      <c r="D15" s="205" t="s">
        <v>20</v>
      </c>
      <c r="E15" s="156" t="s">
        <v>25</v>
      </c>
      <c r="F15" s="160">
        <v>140000</v>
      </c>
      <c r="G15" s="108"/>
    </row>
    <row r="16" spans="1:7" s="164" customFormat="1" ht="16.5" customHeight="1">
      <c r="A16" s="108">
        <v>8</v>
      </c>
      <c r="B16" s="215" t="s">
        <v>255</v>
      </c>
      <c r="C16" s="156" t="s">
        <v>256</v>
      </c>
      <c r="D16" s="205" t="s">
        <v>18</v>
      </c>
      <c r="E16" s="156" t="s">
        <v>73</v>
      </c>
      <c r="F16" s="160">
        <v>140000</v>
      </c>
      <c r="G16" s="108"/>
    </row>
    <row r="17" spans="1:7" s="164" customFormat="1" ht="16.5" customHeight="1">
      <c r="A17" s="108">
        <v>9</v>
      </c>
      <c r="B17" s="204" t="s">
        <v>264</v>
      </c>
      <c r="C17" s="156" t="s">
        <v>265</v>
      </c>
      <c r="D17" s="205" t="s">
        <v>266</v>
      </c>
      <c r="E17" s="156" t="s">
        <v>73</v>
      </c>
      <c r="F17" s="160">
        <v>140000</v>
      </c>
      <c r="G17" s="108"/>
    </row>
    <row r="18" spans="1:7" s="164" customFormat="1" ht="16.5" customHeight="1">
      <c r="A18" s="108">
        <v>10</v>
      </c>
      <c r="B18" s="215" t="s">
        <v>245</v>
      </c>
      <c r="C18" s="156" t="s">
        <v>246</v>
      </c>
      <c r="D18" s="205" t="s">
        <v>42</v>
      </c>
      <c r="E18" s="156" t="s">
        <v>72</v>
      </c>
      <c r="F18" s="160">
        <v>140000</v>
      </c>
      <c r="G18" s="108"/>
    </row>
    <row r="19" spans="1:7" s="164" customFormat="1" ht="16.5" customHeight="1">
      <c r="A19" s="108">
        <v>11</v>
      </c>
      <c r="B19" s="204" t="s">
        <v>263</v>
      </c>
      <c r="C19" s="156" t="s">
        <v>24</v>
      </c>
      <c r="D19" s="205" t="s">
        <v>199</v>
      </c>
      <c r="E19" s="157" t="s">
        <v>16</v>
      </c>
      <c r="F19" s="160">
        <v>140000</v>
      </c>
      <c r="G19" s="108"/>
    </row>
    <row r="20" spans="1:7" s="164" customFormat="1" ht="16.5" customHeight="1">
      <c r="A20" s="108">
        <v>12</v>
      </c>
      <c r="B20" s="204" t="s">
        <v>261</v>
      </c>
      <c r="C20" s="156" t="s">
        <v>262</v>
      </c>
      <c r="D20" s="205" t="s">
        <v>170</v>
      </c>
      <c r="E20" s="157" t="s">
        <v>6</v>
      </c>
      <c r="F20" s="160">
        <v>140000</v>
      </c>
      <c r="G20" s="108"/>
    </row>
    <row r="21" spans="1:7" s="164" customFormat="1" ht="16.5" customHeight="1">
      <c r="A21" s="108">
        <v>13</v>
      </c>
      <c r="B21" s="215" t="s">
        <v>243</v>
      </c>
      <c r="C21" s="156" t="s">
        <v>244</v>
      </c>
      <c r="D21" s="217" t="s">
        <v>149</v>
      </c>
      <c r="E21" s="157" t="s">
        <v>73</v>
      </c>
      <c r="F21" s="160">
        <v>140000</v>
      </c>
      <c r="G21" s="108"/>
    </row>
    <row r="22" spans="1:7" s="164" customFormat="1" ht="16.5" customHeight="1">
      <c r="A22" s="108">
        <v>14</v>
      </c>
      <c r="B22" s="163" t="s">
        <v>253</v>
      </c>
      <c r="C22" s="156" t="s">
        <v>254</v>
      </c>
      <c r="D22" s="205" t="s">
        <v>150</v>
      </c>
      <c r="E22" s="156" t="s">
        <v>146</v>
      </c>
      <c r="F22" s="160">
        <v>140000</v>
      </c>
      <c r="G22" s="108"/>
    </row>
    <row r="23" spans="1:7" s="164" customFormat="1" ht="16.5" customHeight="1">
      <c r="A23" s="173">
        <v>15</v>
      </c>
      <c r="B23" s="206" t="s">
        <v>757</v>
      </c>
      <c r="C23" s="175" t="s">
        <v>758</v>
      </c>
      <c r="D23" s="218" t="s">
        <v>759</v>
      </c>
      <c r="E23" s="176" t="s">
        <v>72</v>
      </c>
      <c r="F23" s="219">
        <v>140000</v>
      </c>
      <c r="G23" s="173"/>
    </row>
    <row r="24" spans="1:7" s="50" customFormat="1" ht="16.5" customHeight="1">
      <c r="A24" s="438" t="s">
        <v>8</v>
      </c>
      <c r="B24" s="439"/>
      <c r="C24" s="439"/>
      <c r="D24" s="439"/>
      <c r="E24" s="440"/>
      <c r="F24" s="71">
        <f>SUM(F9:F23)</f>
        <v>2100000</v>
      </c>
      <c r="G24" s="72"/>
    </row>
    <row r="25" spans="1:7" s="50" customFormat="1" ht="19.5" customHeight="1">
      <c r="A25" s="69"/>
      <c r="B25" s="84" t="s">
        <v>1131</v>
      </c>
      <c r="C25" s="84"/>
      <c r="D25" s="84"/>
      <c r="E25" s="84"/>
      <c r="F25" s="88"/>
      <c r="G25" s="70"/>
    </row>
    <row r="26" spans="1:7" s="50" customFormat="1" ht="19.5" customHeight="1">
      <c r="A26" s="417" t="s">
        <v>9</v>
      </c>
      <c r="B26" s="417"/>
      <c r="C26" s="417"/>
      <c r="D26" s="417" t="s">
        <v>54</v>
      </c>
      <c r="E26" s="417"/>
      <c r="F26" s="417"/>
      <c r="G26" s="3" t="s">
        <v>10</v>
      </c>
    </row>
    <row r="27" spans="1:7" s="50" customFormat="1" ht="15.75" customHeight="1">
      <c r="A27" s="2"/>
      <c r="B27" s="2"/>
      <c r="C27" s="2"/>
      <c r="D27" s="417" t="s">
        <v>51</v>
      </c>
      <c r="E27" s="417"/>
      <c r="F27" s="417"/>
      <c r="G27" s="3" t="s">
        <v>12</v>
      </c>
    </row>
    <row r="28" spans="1:7" s="50" customFormat="1" ht="18.75" customHeight="1">
      <c r="A28" s="2"/>
      <c r="B28" s="2"/>
      <c r="C28" s="2"/>
      <c r="D28" s="2"/>
      <c r="E28" s="2"/>
      <c r="F28" s="29"/>
      <c r="G28" s="2"/>
    </row>
    <row r="29" spans="1:7" s="50" customFormat="1" ht="18.75" customHeight="1">
      <c r="A29" s="2"/>
      <c r="B29" s="2"/>
      <c r="C29" s="2"/>
      <c r="D29" s="2"/>
      <c r="E29" s="2"/>
      <c r="F29" s="29"/>
      <c r="G29" s="2"/>
    </row>
    <row r="30" spans="1:7" s="50" customFormat="1" ht="18.75" customHeight="1">
      <c r="A30" s="2"/>
      <c r="B30" s="2"/>
      <c r="C30" s="2"/>
      <c r="D30" s="2"/>
      <c r="E30" s="2"/>
      <c r="F30" s="29"/>
      <c r="G30" s="35" t="s">
        <v>1168</v>
      </c>
    </row>
    <row r="31" spans="1:7" s="50" customFormat="1" ht="18.75" customHeight="1">
      <c r="A31" s="2"/>
      <c r="B31" s="2"/>
      <c r="C31" s="2"/>
      <c r="D31" s="2"/>
      <c r="E31" s="2"/>
      <c r="F31" s="29"/>
      <c r="G31" s="35"/>
    </row>
    <row r="32" spans="1:7" s="50" customFormat="1" ht="18.75" customHeight="1">
      <c r="A32" s="417" t="s">
        <v>11</v>
      </c>
      <c r="B32" s="417"/>
      <c r="C32" s="417"/>
      <c r="D32" s="417" t="s">
        <v>724</v>
      </c>
      <c r="E32" s="417"/>
      <c r="F32" s="417"/>
      <c r="G32" s="3" t="s">
        <v>49</v>
      </c>
    </row>
    <row r="33" ht="15.75">
      <c r="A33" s="1" t="s">
        <v>0</v>
      </c>
    </row>
    <row r="34" spans="1:3" ht="15.75">
      <c r="A34" s="2" t="s">
        <v>70</v>
      </c>
      <c r="B34" s="2"/>
      <c r="C34" s="2"/>
    </row>
    <row r="35" spans="1:7" ht="15.75">
      <c r="A35" s="417" t="s">
        <v>751</v>
      </c>
      <c r="B35" s="417"/>
      <c r="C35" s="417"/>
      <c r="D35" s="417"/>
      <c r="E35" s="417"/>
      <c r="F35" s="417"/>
      <c r="G35" s="417"/>
    </row>
    <row r="36" spans="1:7" ht="15.75">
      <c r="A36" s="417" t="s">
        <v>82</v>
      </c>
      <c r="B36" s="417"/>
      <c r="C36" s="417"/>
      <c r="D36" s="417"/>
      <c r="E36" s="417"/>
      <c r="F36" s="417"/>
      <c r="G36" s="417"/>
    </row>
    <row r="37" spans="1:7" ht="15.75">
      <c r="A37" s="417" t="s">
        <v>719</v>
      </c>
      <c r="B37" s="417"/>
      <c r="C37" s="417"/>
      <c r="D37" s="417"/>
      <c r="E37" s="417"/>
      <c r="F37" s="417"/>
      <c r="G37" s="417"/>
    </row>
    <row r="38" spans="1:7" ht="15.75">
      <c r="A38" s="421" t="s">
        <v>1167</v>
      </c>
      <c r="B38" s="421"/>
      <c r="C38" s="421"/>
      <c r="D38" s="421"/>
      <c r="E38" s="421"/>
      <c r="F38" s="421"/>
      <c r="G38" s="421"/>
    </row>
    <row r="39" spans="1:7" ht="15.75">
      <c r="A39" s="2"/>
      <c r="B39" s="2"/>
      <c r="C39" s="2"/>
      <c r="D39" s="2"/>
      <c r="E39" s="2"/>
      <c r="F39" s="2"/>
      <c r="G39" s="35" t="s">
        <v>109</v>
      </c>
    </row>
    <row r="40" spans="1:7" ht="30" customHeight="1">
      <c r="A40" s="4" t="s">
        <v>1</v>
      </c>
      <c r="B40" s="14" t="s">
        <v>84</v>
      </c>
      <c r="C40" s="6" t="s">
        <v>2</v>
      </c>
      <c r="D40" s="5" t="s">
        <v>3</v>
      </c>
      <c r="E40" s="14" t="s">
        <v>48</v>
      </c>
      <c r="F40" s="33" t="s">
        <v>52</v>
      </c>
      <c r="G40" s="4" t="s">
        <v>4</v>
      </c>
    </row>
    <row r="41" spans="1:7" s="164" customFormat="1" ht="18.75" customHeight="1">
      <c r="A41" s="185">
        <v>1</v>
      </c>
      <c r="B41" s="20" t="s">
        <v>279</v>
      </c>
      <c r="C41" s="188" t="s">
        <v>280</v>
      </c>
      <c r="D41" s="220" t="s">
        <v>281</v>
      </c>
      <c r="E41" s="188" t="s">
        <v>282</v>
      </c>
      <c r="F41" s="189">
        <v>140000</v>
      </c>
      <c r="G41" s="185"/>
    </row>
    <row r="42" spans="1:7" s="164" customFormat="1" ht="18.75" customHeight="1">
      <c r="A42" s="108">
        <v>2</v>
      </c>
      <c r="B42" s="159" t="s">
        <v>764</v>
      </c>
      <c r="C42" s="156" t="s">
        <v>27</v>
      </c>
      <c r="D42" s="134" t="s">
        <v>367</v>
      </c>
      <c r="E42" s="156" t="s">
        <v>765</v>
      </c>
      <c r="F42" s="160">
        <v>140000</v>
      </c>
      <c r="G42" s="108"/>
    </row>
    <row r="43" spans="1:7" s="164" customFormat="1" ht="18.75" customHeight="1">
      <c r="A43" s="108">
        <v>3</v>
      </c>
      <c r="B43" s="159" t="s">
        <v>274</v>
      </c>
      <c r="C43" s="156" t="s">
        <v>19</v>
      </c>
      <c r="D43" s="134" t="s">
        <v>275</v>
      </c>
      <c r="E43" s="156" t="s">
        <v>72</v>
      </c>
      <c r="F43" s="160">
        <v>140000</v>
      </c>
      <c r="G43" s="108"/>
    </row>
    <row r="44" spans="1:7" s="164" customFormat="1" ht="18.75" customHeight="1">
      <c r="A44" s="108">
        <v>4</v>
      </c>
      <c r="B44" s="191" t="s">
        <v>288</v>
      </c>
      <c r="C44" s="156" t="s">
        <v>19</v>
      </c>
      <c r="D44" s="134" t="s">
        <v>144</v>
      </c>
      <c r="E44" s="156" t="s">
        <v>72</v>
      </c>
      <c r="F44" s="118">
        <v>140000</v>
      </c>
      <c r="G44" s="354"/>
    </row>
    <row r="45" spans="1:7" s="164" customFormat="1" ht="18.75" customHeight="1">
      <c r="A45" s="108">
        <v>5</v>
      </c>
      <c r="B45" s="21" t="s">
        <v>284</v>
      </c>
      <c r="C45" s="228" t="s">
        <v>285</v>
      </c>
      <c r="D45" s="229" t="s">
        <v>286</v>
      </c>
      <c r="E45" s="76" t="s">
        <v>73</v>
      </c>
      <c r="F45" s="118">
        <v>140000</v>
      </c>
      <c r="G45" s="333"/>
    </row>
    <row r="46" spans="1:7" s="164" customFormat="1" ht="18.75" customHeight="1">
      <c r="A46" s="108">
        <v>6</v>
      </c>
      <c r="B46" s="159" t="s">
        <v>270</v>
      </c>
      <c r="C46" s="216" t="s">
        <v>148</v>
      </c>
      <c r="D46" s="134" t="s">
        <v>117</v>
      </c>
      <c r="E46" s="156" t="s">
        <v>25</v>
      </c>
      <c r="F46" s="118">
        <v>140000</v>
      </c>
      <c r="G46" s="221"/>
    </row>
    <row r="47" spans="1:7" s="164" customFormat="1" ht="18.75" customHeight="1">
      <c r="A47" s="108">
        <v>7</v>
      </c>
      <c r="B47" s="159" t="s">
        <v>276</v>
      </c>
      <c r="C47" s="156" t="s">
        <v>277</v>
      </c>
      <c r="D47" s="134" t="s">
        <v>278</v>
      </c>
      <c r="E47" s="156" t="s">
        <v>73</v>
      </c>
      <c r="F47" s="118">
        <v>140000</v>
      </c>
      <c r="G47" s="354"/>
    </row>
    <row r="48" spans="1:7" s="164" customFormat="1" ht="18.75" customHeight="1">
      <c r="A48" s="108">
        <v>8</v>
      </c>
      <c r="B48" s="159" t="s">
        <v>283</v>
      </c>
      <c r="C48" s="156" t="s">
        <v>19</v>
      </c>
      <c r="D48" s="134" t="s">
        <v>170</v>
      </c>
      <c r="E48" s="156" t="s">
        <v>6</v>
      </c>
      <c r="F48" s="118">
        <v>140000</v>
      </c>
      <c r="G48" s="354"/>
    </row>
    <row r="49" spans="1:7" s="164" customFormat="1" ht="18.75" customHeight="1">
      <c r="A49" s="108">
        <v>9</v>
      </c>
      <c r="B49" s="159" t="s">
        <v>287</v>
      </c>
      <c r="C49" s="156" t="s">
        <v>17</v>
      </c>
      <c r="D49" s="134" t="s">
        <v>134</v>
      </c>
      <c r="E49" s="156" t="s">
        <v>16</v>
      </c>
      <c r="F49" s="118">
        <v>140000</v>
      </c>
      <c r="G49" s="354"/>
    </row>
    <row r="50" spans="1:7" s="164" customFormat="1" ht="18.75" customHeight="1">
      <c r="A50" s="108">
        <v>10</v>
      </c>
      <c r="B50" s="159" t="s">
        <v>267</v>
      </c>
      <c r="C50" s="156" t="s">
        <v>268</v>
      </c>
      <c r="D50" s="134" t="s">
        <v>269</v>
      </c>
      <c r="E50" s="156" t="s">
        <v>73</v>
      </c>
      <c r="F50" s="118">
        <v>140000</v>
      </c>
      <c r="G50" s="354"/>
    </row>
    <row r="51" spans="1:7" s="164" customFormat="1" ht="18.75" customHeight="1">
      <c r="A51" s="167">
        <v>11</v>
      </c>
      <c r="B51" s="168" t="s">
        <v>271</v>
      </c>
      <c r="C51" s="169" t="s">
        <v>24</v>
      </c>
      <c r="D51" s="222" t="s">
        <v>272</v>
      </c>
      <c r="E51" s="169" t="s">
        <v>273</v>
      </c>
      <c r="F51" s="160">
        <v>140000</v>
      </c>
      <c r="G51" s="167"/>
    </row>
    <row r="52" spans="1:7" s="50" customFormat="1" ht="18.75" customHeight="1">
      <c r="A52" s="438" t="s">
        <v>8</v>
      </c>
      <c r="B52" s="439"/>
      <c r="C52" s="439"/>
      <c r="D52" s="439"/>
      <c r="E52" s="440"/>
      <c r="F52" s="71">
        <f>SUM(F41:F51)</f>
        <v>1540000</v>
      </c>
      <c r="G52" s="72"/>
    </row>
    <row r="53" spans="1:7" ht="18.75" customHeight="1">
      <c r="A53" s="7"/>
      <c r="B53" s="86" t="s">
        <v>1132</v>
      </c>
      <c r="C53" s="85"/>
      <c r="D53" s="86"/>
      <c r="E53" s="89"/>
      <c r="F53" s="22"/>
      <c r="G53" s="22"/>
    </row>
    <row r="54" spans="1:7" ht="23.25" customHeight="1">
      <c r="A54" s="417" t="s">
        <v>9</v>
      </c>
      <c r="B54" s="417"/>
      <c r="C54" s="417"/>
      <c r="D54" s="417" t="s">
        <v>50</v>
      </c>
      <c r="E54" s="417"/>
      <c r="F54" s="417"/>
      <c r="G54" s="3" t="s">
        <v>10</v>
      </c>
    </row>
    <row r="55" spans="1:7" ht="15.75">
      <c r="A55" s="2"/>
      <c r="B55" s="2"/>
      <c r="C55" s="2"/>
      <c r="D55" s="417" t="s">
        <v>51</v>
      </c>
      <c r="E55" s="417"/>
      <c r="F55" s="417"/>
      <c r="G55" s="3" t="s">
        <v>12</v>
      </c>
    </row>
    <row r="56" spans="1:7" ht="15.75">
      <c r="A56" s="2"/>
      <c r="B56" s="2"/>
      <c r="C56" s="2"/>
      <c r="D56" s="2"/>
      <c r="E56" s="2"/>
      <c r="F56" s="29"/>
      <c r="G56" s="2"/>
    </row>
    <row r="57" spans="1:7" ht="15.75">
      <c r="A57" s="2"/>
      <c r="B57" s="2"/>
      <c r="C57" s="2"/>
      <c r="D57" s="2"/>
      <c r="E57" s="2"/>
      <c r="F57" s="29"/>
      <c r="G57" s="2"/>
    </row>
    <row r="58" spans="1:7" ht="15.75">
      <c r="A58" s="2"/>
      <c r="B58" s="2"/>
      <c r="C58" s="2"/>
      <c r="D58" s="2"/>
      <c r="E58" s="2"/>
      <c r="F58" s="29"/>
      <c r="G58" s="35" t="s">
        <v>1168</v>
      </c>
    </row>
    <row r="59" spans="1:7" ht="15.75">
      <c r="A59" s="2"/>
      <c r="B59" s="2"/>
      <c r="C59" s="2"/>
      <c r="D59" s="2"/>
      <c r="E59" s="2"/>
      <c r="F59" s="29"/>
      <c r="G59" s="2"/>
    </row>
    <row r="60" spans="1:7" ht="15.75">
      <c r="A60" s="2"/>
      <c r="B60" s="2"/>
      <c r="C60" s="2"/>
      <c r="D60" s="2"/>
      <c r="E60" s="2"/>
      <c r="F60" s="29"/>
      <c r="G60" s="2"/>
    </row>
    <row r="61" spans="1:7" ht="15.75">
      <c r="A61" s="2"/>
      <c r="B61" s="2"/>
      <c r="C61" s="2"/>
      <c r="D61" s="2"/>
      <c r="E61" s="2"/>
      <c r="F61" s="29"/>
      <c r="G61" s="2"/>
    </row>
    <row r="62" spans="1:7" ht="15.75">
      <c r="A62" s="417" t="s">
        <v>11</v>
      </c>
      <c r="B62" s="417"/>
      <c r="C62" s="417"/>
      <c r="D62" s="417" t="s">
        <v>724</v>
      </c>
      <c r="E62" s="417"/>
      <c r="F62" s="417"/>
      <c r="G62" s="3" t="s">
        <v>49</v>
      </c>
    </row>
    <row r="63" spans="1:7" ht="15.75">
      <c r="A63" s="3"/>
      <c r="B63" s="3"/>
      <c r="C63" s="3"/>
      <c r="D63" s="3"/>
      <c r="E63" s="3"/>
      <c r="F63" s="3"/>
      <c r="G63" s="3"/>
    </row>
    <row r="64" ht="15.75">
      <c r="A64" s="1" t="s">
        <v>0</v>
      </c>
    </row>
    <row r="65" spans="1:3" ht="15.75">
      <c r="A65" s="2" t="s">
        <v>70</v>
      </c>
      <c r="B65" s="2"/>
      <c r="C65" s="2"/>
    </row>
    <row r="66" spans="1:7" ht="15.75">
      <c r="A66" s="417" t="s">
        <v>752</v>
      </c>
      <c r="B66" s="417"/>
      <c r="C66" s="417"/>
      <c r="D66" s="417"/>
      <c r="E66" s="417"/>
      <c r="F66" s="417"/>
      <c r="G66" s="417"/>
    </row>
    <row r="67" spans="1:7" ht="15.75">
      <c r="A67" s="417" t="s">
        <v>82</v>
      </c>
      <c r="B67" s="417"/>
      <c r="C67" s="417"/>
      <c r="D67" s="417"/>
      <c r="E67" s="417"/>
      <c r="F67" s="417"/>
      <c r="G67" s="417"/>
    </row>
    <row r="68" spans="1:7" ht="15.75">
      <c r="A68" s="417" t="s">
        <v>719</v>
      </c>
      <c r="B68" s="417"/>
      <c r="C68" s="417"/>
      <c r="D68" s="417"/>
      <c r="E68" s="417"/>
      <c r="F68" s="417"/>
      <c r="G68" s="417"/>
    </row>
    <row r="69" spans="1:7" ht="15.75">
      <c r="A69" s="421" t="s">
        <v>1167</v>
      </c>
      <c r="B69" s="421"/>
      <c r="C69" s="421"/>
      <c r="D69" s="421"/>
      <c r="E69" s="421"/>
      <c r="F69" s="421"/>
      <c r="G69" s="421"/>
    </row>
    <row r="70" spans="1:7" ht="15.75">
      <c r="A70" s="2"/>
      <c r="B70" s="2"/>
      <c r="C70" s="2"/>
      <c r="D70" s="2"/>
      <c r="E70" s="2"/>
      <c r="F70" s="2"/>
      <c r="G70" s="35" t="s">
        <v>109</v>
      </c>
    </row>
    <row r="71" spans="1:7" ht="30" customHeight="1">
      <c r="A71" s="4" t="s">
        <v>1</v>
      </c>
      <c r="B71" s="14" t="s">
        <v>84</v>
      </c>
      <c r="C71" s="6" t="s">
        <v>2</v>
      </c>
      <c r="D71" s="5" t="s">
        <v>3</v>
      </c>
      <c r="E71" s="14" t="s">
        <v>48</v>
      </c>
      <c r="F71" s="33" t="s">
        <v>52</v>
      </c>
      <c r="G71" s="4" t="s">
        <v>4</v>
      </c>
    </row>
    <row r="72" spans="1:7" s="21" customFormat="1" ht="27" customHeight="1">
      <c r="A72" s="223">
        <v>1</v>
      </c>
      <c r="B72" s="20" t="s">
        <v>291</v>
      </c>
      <c r="C72" s="188" t="s">
        <v>292</v>
      </c>
      <c r="D72" s="211" t="s">
        <v>7</v>
      </c>
      <c r="E72" s="224" t="s">
        <v>16</v>
      </c>
      <c r="F72" s="225">
        <v>140000</v>
      </c>
      <c r="G72" s="223"/>
    </row>
    <row r="73" spans="1:7" s="21" customFormat="1" ht="27" customHeight="1">
      <c r="A73" s="74">
        <v>2</v>
      </c>
      <c r="B73" s="204" t="s">
        <v>289</v>
      </c>
      <c r="C73" s="156" t="s">
        <v>32</v>
      </c>
      <c r="D73" s="205" t="s">
        <v>290</v>
      </c>
      <c r="E73" s="76" t="s">
        <v>16</v>
      </c>
      <c r="F73" s="183">
        <v>140000</v>
      </c>
      <c r="G73" s="74"/>
    </row>
    <row r="74" spans="1:7" s="21" customFormat="1" ht="27" customHeight="1">
      <c r="A74" s="74">
        <v>3</v>
      </c>
      <c r="B74" s="159" t="s">
        <v>773</v>
      </c>
      <c r="C74" s="156" t="s">
        <v>774</v>
      </c>
      <c r="D74" s="205" t="s">
        <v>775</v>
      </c>
      <c r="E74" s="76" t="s">
        <v>16</v>
      </c>
      <c r="F74" s="183">
        <v>140000</v>
      </c>
      <c r="G74" s="74"/>
    </row>
    <row r="75" spans="1:7" s="21" customFormat="1" ht="27" customHeight="1">
      <c r="A75" s="74">
        <v>4</v>
      </c>
      <c r="B75" s="159" t="s">
        <v>845</v>
      </c>
      <c r="C75" s="156" t="s">
        <v>846</v>
      </c>
      <c r="D75" s="205" t="s">
        <v>14</v>
      </c>
      <c r="E75" s="76" t="s">
        <v>765</v>
      </c>
      <c r="F75" s="183">
        <v>140000</v>
      </c>
      <c r="G75" s="74"/>
    </row>
    <row r="76" spans="1:7" s="21" customFormat="1" ht="27" customHeight="1">
      <c r="A76" s="74">
        <v>5</v>
      </c>
      <c r="B76" s="204" t="s">
        <v>305</v>
      </c>
      <c r="C76" s="156" t="s">
        <v>306</v>
      </c>
      <c r="D76" s="205" t="s">
        <v>22</v>
      </c>
      <c r="E76" s="76" t="s">
        <v>16</v>
      </c>
      <c r="F76" s="183">
        <v>140000</v>
      </c>
      <c r="G76" s="74"/>
    </row>
    <row r="77" spans="1:7" s="21" customFormat="1" ht="27" customHeight="1">
      <c r="A77" s="74">
        <v>6</v>
      </c>
      <c r="B77" s="204" t="s">
        <v>307</v>
      </c>
      <c r="C77" s="156" t="s">
        <v>308</v>
      </c>
      <c r="D77" s="205" t="s">
        <v>18</v>
      </c>
      <c r="E77" s="76" t="s">
        <v>309</v>
      </c>
      <c r="F77" s="106">
        <v>140000</v>
      </c>
      <c r="G77" s="74"/>
    </row>
    <row r="78" spans="1:7" s="21" customFormat="1" ht="27" customHeight="1">
      <c r="A78" s="74">
        <v>7</v>
      </c>
      <c r="B78" s="159" t="s">
        <v>768</v>
      </c>
      <c r="C78" s="156" t="s">
        <v>769</v>
      </c>
      <c r="D78" s="205" t="s">
        <v>18</v>
      </c>
      <c r="E78" s="76" t="s">
        <v>770</v>
      </c>
      <c r="F78" s="106">
        <v>140000</v>
      </c>
      <c r="G78" s="74"/>
    </row>
    <row r="79" spans="1:7" s="21" customFormat="1" ht="27" customHeight="1">
      <c r="A79" s="74">
        <v>8</v>
      </c>
      <c r="B79" s="204" t="s">
        <v>312</v>
      </c>
      <c r="C79" s="156" t="s">
        <v>43</v>
      </c>
      <c r="D79" s="205" t="s">
        <v>313</v>
      </c>
      <c r="E79" s="76" t="s">
        <v>76</v>
      </c>
      <c r="F79" s="106">
        <v>140000</v>
      </c>
      <c r="G79" s="74"/>
    </row>
    <row r="80" spans="1:7" s="21" customFormat="1" ht="27" customHeight="1">
      <c r="A80" s="74">
        <v>9</v>
      </c>
      <c r="B80" s="204" t="s">
        <v>297</v>
      </c>
      <c r="C80" s="216" t="s">
        <v>27</v>
      </c>
      <c r="D80" s="205" t="s">
        <v>298</v>
      </c>
      <c r="E80" s="76" t="s">
        <v>16</v>
      </c>
      <c r="F80" s="106">
        <v>140000</v>
      </c>
      <c r="G80" s="74"/>
    </row>
    <row r="81" spans="1:7" s="21" customFormat="1" ht="27" customHeight="1">
      <c r="A81" s="74">
        <v>10</v>
      </c>
      <c r="B81" s="159" t="s">
        <v>778</v>
      </c>
      <c r="C81" s="216" t="s">
        <v>779</v>
      </c>
      <c r="D81" s="205" t="s">
        <v>780</v>
      </c>
      <c r="E81" s="76" t="s">
        <v>72</v>
      </c>
      <c r="F81" s="106">
        <v>140000</v>
      </c>
      <c r="G81" s="299"/>
    </row>
    <row r="82" spans="1:7" s="21" customFormat="1" ht="27" customHeight="1">
      <c r="A82" s="74">
        <v>11</v>
      </c>
      <c r="B82" s="20" t="s">
        <v>302</v>
      </c>
      <c r="C82" s="384" t="s">
        <v>303</v>
      </c>
      <c r="D82" s="385" t="s">
        <v>304</v>
      </c>
      <c r="E82" s="228" t="s">
        <v>73</v>
      </c>
      <c r="F82" s="356">
        <v>140000</v>
      </c>
      <c r="G82" s="74"/>
    </row>
    <row r="83" spans="1:7" s="21" customFormat="1" ht="27" customHeight="1">
      <c r="A83" s="74">
        <v>12</v>
      </c>
      <c r="B83" s="204" t="s">
        <v>299</v>
      </c>
      <c r="C83" s="216" t="s">
        <v>148</v>
      </c>
      <c r="D83" s="205" t="s">
        <v>300</v>
      </c>
      <c r="E83" s="76" t="s">
        <v>25</v>
      </c>
      <c r="F83" s="106">
        <v>140000</v>
      </c>
      <c r="G83" s="74"/>
    </row>
    <row r="84" spans="1:7" s="21" customFormat="1" ht="27" customHeight="1">
      <c r="A84" s="74">
        <v>13</v>
      </c>
      <c r="B84" s="204" t="s">
        <v>781</v>
      </c>
      <c r="C84" s="156" t="s">
        <v>296</v>
      </c>
      <c r="D84" s="205" t="s">
        <v>301</v>
      </c>
      <c r="E84" s="76" t="s">
        <v>25</v>
      </c>
      <c r="F84" s="106">
        <v>140000</v>
      </c>
      <c r="G84" s="74"/>
    </row>
    <row r="85" spans="1:7" s="21" customFormat="1" ht="27" customHeight="1">
      <c r="A85" s="74">
        <v>14</v>
      </c>
      <c r="B85" s="159" t="s">
        <v>997</v>
      </c>
      <c r="C85" s="216" t="s">
        <v>998</v>
      </c>
      <c r="D85" s="205" t="s">
        <v>999</v>
      </c>
      <c r="E85" s="76" t="s">
        <v>16</v>
      </c>
      <c r="F85" s="106">
        <v>140000</v>
      </c>
      <c r="G85" s="74"/>
    </row>
    <row r="86" spans="1:7" s="21" customFormat="1" ht="27" customHeight="1">
      <c r="A86" s="74">
        <v>15</v>
      </c>
      <c r="B86" s="159" t="s">
        <v>771</v>
      </c>
      <c r="C86" s="156" t="s">
        <v>772</v>
      </c>
      <c r="D86" s="205" t="s">
        <v>653</v>
      </c>
      <c r="E86" s="76" t="s">
        <v>72</v>
      </c>
      <c r="F86" s="106">
        <v>140000</v>
      </c>
      <c r="G86" s="74"/>
    </row>
    <row r="87" spans="1:7" s="21" customFormat="1" ht="27" customHeight="1">
      <c r="A87" s="388"/>
      <c r="B87" s="389"/>
      <c r="C87" s="390"/>
      <c r="D87" s="390"/>
      <c r="E87" s="293"/>
      <c r="F87" s="391"/>
      <c r="G87" s="388"/>
    </row>
    <row r="88" spans="1:7" ht="30" customHeight="1">
      <c r="A88" s="4" t="s">
        <v>1</v>
      </c>
      <c r="B88" s="14" t="s">
        <v>84</v>
      </c>
      <c r="C88" s="6" t="s">
        <v>2</v>
      </c>
      <c r="D88" s="5" t="s">
        <v>3</v>
      </c>
      <c r="E88" s="14" t="s">
        <v>48</v>
      </c>
      <c r="F88" s="33" t="s">
        <v>52</v>
      </c>
      <c r="G88" s="4" t="s">
        <v>4</v>
      </c>
    </row>
    <row r="89" spans="1:7" s="21" customFormat="1" ht="27" customHeight="1">
      <c r="A89" s="107">
        <v>16</v>
      </c>
      <c r="B89" s="386" t="s">
        <v>310</v>
      </c>
      <c r="C89" s="384" t="s">
        <v>311</v>
      </c>
      <c r="D89" s="385" t="s">
        <v>150</v>
      </c>
      <c r="E89" s="228" t="s">
        <v>72</v>
      </c>
      <c r="F89" s="356">
        <v>140000</v>
      </c>
      <c r="G89" s="387"/>
    </row>
    <row r="90" spans="1:7" s="21" customFormat="1" ht="27" customHeight="1">
      <c r="A90" s="74">
        <v>17</v>
      </c>
      <c r="B90" s="383" t="s">
        <v>1118</v>
      </c>
      <c r="C90" s="156" t="s">
        <v>285</v>
      </c>
      <c r="D90" s="205" t="s">
        <v>131</v>
      </c>
      <c r="E90" s="184" t="s">
        <v>72</v>
      </c>
      <c r="F90" s="106">
        <v>140000</v>
      </c>
      <c r="G90" s="74"/>
    </row>
    <row r="91" spans="1:7" s="21" customFormat="1" ht="27" customHeight="1">
      <c r="A91" s="107">
        <v>18</v>
      </c>
      <c r="B91" s="20" t="s">
        <v>294</v>
      </c>
      <c r="C91" s="384" t="s">
        <v>295</v>
      </c>
      <c r="D91" s="385" t="s">
        <v>154</v>
      </c>
      <c r="E91" s="228" t="s">
        <v>74</v>
      </c>
      <c r="F91" s="230">
        <v>140000</v>
      </c>
      <c r="G91" s="107"/>
    </row>
    <row r="92" spans="1:7" ht="27" customHeight="1">
      <c r="A92" s="438" t="s">
        <v>8</v>
      </c>
      <c r="B92" s="439"/>
      <c r="C92" s="439"/>
      <c r="D92" s="439"/>
      <c r="E92" s="440"/>
      <c r="F92" s="71">
        <f>SUM(F72:F91)</f>
        <v>2520000</v>
      </c>
      <c r="G92" s="72"/>
    </row>
    <row r="93" spans="2:7" ht="21.75" customHeight="1">
      <c r="B93" s="51" t="s">
        <v>1152</v>
      </c>
      <c r="C93" s="51"/>
      <c r="D93" s="51"/>
      <c r="E93" s="51"/>
      <c r="F93" s="51"/>
      <c r="G93" s="22"/>
    </row>
    <row r="94" spans="1:7" ht="15.75">
      <c r="A94" s="3"/>
      <c r="B94" s="3"/>
      <c r="C94" s="3"/>
      <c r="D94" s="3"/>
      <c r="E94" s="3"/>
      <c r="F94" s="3"/>
      <c r="G94" s="3"/>
    </row>
    <row r="95" spans="1:7" ht="23.25" customHeight="1">
      <c r="A95" s="417" t="s">
        <v>9</v>
      </c>
      <c r="B95" s="417"/>
      <c r="C95" s="417"/>
      <c r="D95" s="417" t="s">
        <v>50</v>
      </c>
      <c r="E95" s="417"/>
      <c r="F95" s="417"/>
      <c r="G95" s="3" t="s">
        <v>10</v>
      </c>
    </row>
    <row r="96" spans="1:7" ht="15.75">
      <c r="A96" s="2"/>
      <c r="B96" s="2"/>
      <c r="C96" s="2"/>
      <c r="D96" s="417" t="s">
        <v>51</v>
      </c>
      <c r="E96" s="417"/>
      <c r="F96" s="417"/>
      <c r="G96" s="3" t="s">
        <v>12</v>
      </c>
    </row>
    <row r="97" spans="1:7" ht="15.75">
      <c r="A97" s="2"/>
      <c r="B97" s="2"/>
      <c r="C97" s="2"/>
      <c r="D97" s="2"/>
      <c r="E97" s="2"/>
      <c r="F97" s="29"/>
      <c r="G97" s="2"/>
    </row>
    <row r="98" spans="1:7" ht="15.75">
      <c r="A98" s="2"/>
      <c r="B98" s="2"/>
      <c r="C98" s="2"/>
      <c r="D98" s="2"/>
      <c r="E98" s="2"/>
      <c r="F98" s="29"/>
      <c r="G98" s="2"/>
    </row>
    <row r="99" spans="1:7" ht="15.75">
      <c r="A99" s="2"/>
      <c r="B99" s="2"/>
      <c r="C99" s="2"/>
      <c r="D99" s="2"/>
      <c r="E99" s="2"/>
      <c r="F99" s="29"/>
      <c r="G99" s="35"/>
    </row>
    <row r="100" spans="1:7" ht="15.75">
      <c r="A100" s="2"/>
      <c r="B100" s="2"/>
      <c r="C100" s="2"/>
      <c r="D100" s="2"/>
      <c r="E100" s="2"/>
      <c r="F100" s="29"/>
      <c r="G100" s="35" t="s">
        <v>1168</v>
      </c>
    </row>
    <row r="101" spans="1:7" ht="15.75">
      <c r="A101" s="2"/>
      <c r="B101" s="2"/>
      <c r="C101" s="2"/>
      <c r="D101" s="2"/>
      <c r="E101" s="2"/>
      <c r="F101" s="29"/>
      <c r="G101" s="2"/>
    </row>
    <row r="102" spans="1:7" ht="15.75">
      <c r="A102" s="2"/>
      <c r="B102" s="2"/>
      <c r="C102" s="2"/>
      <c r="D102" s="2"/>
      <c r="E102" s="2"/>
      <c r="F102" s="29"/>
      <c r="G102" s="2"/>
    </row>
    <row r="103" spans="1:7" ht="15.75">
      <c r="A103" s="417" t="s">
        <v>11</v>
      </c>
      <c r="B103" s="417"/>
      <c r="C103" s="417"/>
      <c r="D103" s="417" t="s">
        <v>724</v>
      </c>
      <c r="E103" s="417"/>
      <c r="F103" s="417"/>
      <c r="G103" s="3" t="s">
        <v>49</v>
      </c>
    </row>
    <row r="104" spans="1:7" ht="15.75">
      <c r="A104" s="3"/>
      <c r="B104" s="3"/>
      <c r="C104" s="3"/>
      <c r="D104" s="3"/>
      <c r="E104" s="3"/>
      <c r="F104" s="3"/>
      <c r="G104" s="3"/>
    </row>
    <row r="105" spans="1:7" ht="15.75">
      <c r="A105" s="3"/>
      <c r="B105" s="3"/>
      <c r="C105" s="3"/>
      <c r="D105" s="3"/>
      <c r="E105" s="3"/>
      <c r="F105" s="3"/>
      <c r="G105" s="3"/>
    </row>
    <row r="106" spans="1:7" ht="15.75">
      <c r="A106" s="3"/>
      <c r="B106" s="3"/>
      <c r="C106" s="3"/>
      <c r="D106" s="3"/>
      <c r="E106" s="3"/>
      <c r="F106" s="3"/>
      <c r="G106" s="3"/>
    </row>
    <row r="107" spans="1:7" ht="15.75">
      <c r="A107" s="3"/>
      <c r="B107" s="3"/>
      <c r="C107" s="3"/>
      <c r="D107" s="3"/>
      <c r="E107" s="3"/>
      <c r="F107" s="3"/>
      <c r="G107" s="3"/>
    </row>
    <row r="108" spans="1:7" ht="15.75">
      <c r="A108" s="3"/>
      <c r="B108" s="3"/>
      <c r="C108" s="3"/>
      <c r="D108" s="3"/>
      <c r="E108" s="3"/>
      <c r="F108" s="3"/>
      <c r="G108" s="3"/>
    </row>
    <row r="109" spans="1:7" ht="15.75">
      <c r="A109" s="3"/>
      <c r="B109" s="3"/>
      <c r="C109" s="3"/>
      <c r="D109" s="3"/>
      <c r="E109" s="3"/>
      <c r="F109" s="3"/>
      <c r="G109" s="3"/>
    </row>
    <row r="110" spans="1:7" ht="15.75">
      <c r="A110" s="3"/>
      <c r="B110" s="3"/>
      <c r="C110" s="3"/>
      <c r="D110" s="3"/>
      <c r="E110" s="3"/>
      <c r="F110" s="3"/>
      <c r="G110" s="3"/>
    </row>
    <row r="111" spans="1:7" ht="15.75">
      <c r="A111" s="3"/>
      <c r="B111" s="3"/>
      <c r="C111" s="3"/>
      <c r="D111" s="3"/>
      <c r="E111" s="3"/>
      <c r="F111" s="3"/>
      <c r="G111" s="3"/>
    </row>
    <row r="112" spans="1:7" ht="15.75">
      <c r="A112" s="3"/>
      <c r="B112" s="3"/>
      <c r="C112" s="3"/>
      <c r="D112" s="3"/>
      <c r="E112" s="3"/>
      <c r="F112" s="3"/>
      <c r="G112" s="3"/>
    </row>
    <row r="113" spans="1:7" ht="15.75">
      <c r="A113" s="3"/>
      <c r="B113" s="3"/>
      <c r="C113" s="3"/>
      <c r="D113" s="3"/>
      <c r="E113" s="3"/>
      <c r="F113" s="3"/>
      <c r="G113" s="3"/>
    </row>
    <row r="114" spans="1:7" ht="15.75">
      <c r="A114" s="3"/>
      <c r="B114" s="3"/>
      <c r="C114" s="3"/>
      <c r="D114" s="3"/>
      <c r="E114" s="3"/>
      <c r="F114" s="3"/>
      <c r="G114" s="3"/>
    </row>
    <row r="115" spans="1:7" ht="15.75">
      <c r="A115" s="3"/>
      <c r="B115" s="3"/>
      <c r="C115" s="3"/>
      <c r="D115" s="3"/>
      <c r="E115" s="3"/>
      <c r="F115" s="3"/>
      <c r="G115" s="3"/>
    </row>
    <row r="116" spans="1:7" ht="15.75">
      <c r="A116" s="3"/>
      <c r="B116" s="3"/>
      <c r="C116" s="3"/>
      <c r="D116" s="3"/>
      <c r="E116" s="3"/>
      <c r="F116" s="3"/>
      <c r="G116" s="3"/>
    </row>
    <row r="117" ht="15.75">
      <c r="A117" s="1" t="s">
        <v>0</v>
      </c>
    </row>
    <row r="118" spans="1:3" ht="15.75">
      <c r="A118" s="2" t="s">
        <v>70</v>
      </c>
      <c r="B118" s="2"/>
      <c r="C118" s="2"/>
    </row>
    <row r="119" spans="1:7" ht="15.75">
      <c r="A119" s="417" t="s">
        <v>753</v>
      </c>
      <c r="B119" s="417"/>
      <c r="C119" s="417"/>
      <c r="D119" s="417"/>
      <c r="E119" s="417"/>
      <c r="F119" s="417"/>
      <c r="G119" s="417"/>
    </row>
    <row r="120" spans="1:7" ht="15.75">
      <c r="A120" s="417" t="s">
        <v>82</v>
      </c>
      <c r="B120" s="417"/>
      <c r="C120" s="417"/>
      <c r="D120" s="417"/>
      <c r="E120" s="417"/>
      <c r="F120" s="417"/>
      <c r="G120" s="417"/>
    </row>
    <row r="121" spans="1:7" ht="15.75">
      <c r="A121" s="417" t="s">
        <v>719</v>
      </c>
      <c r="B121" s="417"/>
      <c r="C121" s="417"/>
      <c r="D121" s="417"/>
      <c r="E121" s="417"/>
      <c r="F121" s="417"/>
      <c r="G121" s="417"/>
    </row>
    <row r="122" spans="1:7" ht="15.75">
      <c r="A122" s="421" t="s">
        <v>1167</v>
      </c>
      <c r="B122" s="421"/>
      <c r="C122" s="421"/>
      <c r="D122" s="421"/>
      <c r="E122" s="421"/>
      <c r="F122" s="421"/>
      <c r="G122" s="421"/>
    </row>
    <row r="123" spans="1:7" ht="15" customHeight="1">
      <c r="A123" s="2"/>
      <c r="B123" s="2"/>
      <c r="C123" s="2"/>
      <c r="D123" s="2"/>
      <c r="E123" s="2"/>
      <c r="F123" s="2"/>
      <c r="G123" s="35" t="s">
        <v>109</v>
      </c>
    </row>
    <row r="124" spans="1:7" ht="34.5" customHeight="1">
      <c r="A124" s="4" t="s">
        <v>1</v>
      </c>
      <c r="B124" s="14" t="s">
        <v>84</v>
      </c>
      <c r="C124" s="6" t="s">
        <v>2</v>
      </c>
      <c r="D124" s="5" t="s">
        <v>3</v>
      </c>
      <c r="E124" s="14" t="s">
        <v>48</v>
      </c>
      <c r="F124" s="33" t="s">
        <v>52</v>
      </c>
      <c r="G124" s="4" t="s">
        <v>4</v>
      </c>
    </row>
    <row r="125" spans="1:7" s="21" customFormat="1" ht="26.25" customHeight="1">
      <c r="A125" s="74">
        <v>1</v>
      </c>
      <c r="B125" s="128" t="s">
        <v>1058</v>
      </c>
      <c r="C125" s="149" t="s">
        <v>524</v>
      </c>
      <c r="D125" s="134" t="s">
        <v>7</v>
      </c>
      <c r="E125" s="76" t="s">
        <v>742</v>
      </c>
      <c r="F125" s="183">
        <v>140000</v>
      </c>
      <c r="G125" s="184"/>
    </row>
    <row r="126" spans="1:7" s="21" customFormat="1" ht="26.25" customHeight="1">
      <c r="A126" s="74">
        <v>2</v>
      </c>
      <c r="B126" s="226" t="s">
        <v>1060</v>
      </c>
      <c r="C126" s="149" t="s">
        <v>1061</v>
      </c>
      <c r="D126" s="134" t="s">
        <v>7</v>
      </c>
      <c r="E126" s="76" t="s">
        <v>72</v>
      </c>
      <c r="F126" s="183">
        <v>140000</v>
      </c>
      <c r="G126" s="184"/>
    </row>
    <row r="127" spans="1:7" s="21" customFormat="1" ht="26.25" customHeight="1">
      <c r="A127" s="74">
        <v>3</v>
      </c>
      <c r="B127" s="226" t="s">
        <v>340</v>
      </c>
      <c r="C127" s="149" t="s">
        <v>341</v>
      </c>
      <c r="D127" s="134" t="s">
        <v>342</v>
      </c>
      <c r="E127" s="76" t="s">
        <v>73</v>
      </c>
      <c r="F127" s="183">
        <v>140000</v>
      </c>
      <c r="G127" s="184"/>
    </row>
    <row r="128" spans="1:7" s="21" customFormat="1" ht="26.25" customHeight="1">
      <c r="A128" s="74">
        <v>4</v>
      </c>
      <c r="B128" s="226" t="s">
        <v>330</v>
      </c>
      <c r="C128" s="149" t="s">
        <v>331</v>
      </c>
      <c r="D128" s="134" t="s">
        <v>332</v>
      </c>
      <c r="E128" s="76" t="s">
        <v>16</v>
      </c>
      <c r="F128" s="183">
        <v>140000</v>
      </c>
      <c r="G128" s="184"/>
    </row>
    <row r="129" spans="1:7" s="21" customFormat="1" ht="26.25" customHeight="1">
      <c r="A129" s="74">
        <v>5</v>
      </c>
      <c r="B129" s="226" t="s">
        <v>1057</v>
      </c>
      <c r="C129" s="76" t="s">
        <v>318</v>
      </c>
      <c r="D129" s="134" t="s">
        <v>28</v>
      </c>
      <c r="E129" s="76" t="s">
        <v>309</v>
      </c>
      <c r="F129" s="183">
        <v>140000</v>
      </c>
      <c r="G129" s="74"/>
    </row>
    <row r="130" spans="1:7" s="21" customFormat="1" ht="26.25" customHeight="1">
      <c r="A130" s="74">
        <v>6</v>
      </c>
      <c r="B130" s="226" t="s">
        <v>783</v>
      </c>
      <c r="C130" s="76" t="s">
        <v>227</v>
      </c>
      <c r="D130" s="134" t="s">
        <v>14</v>
      </c>
      <c r="E130" s="76" t="s">
        <v>77</v>
      </c>
      <c r="F130" s="183">
        <v>140000</v>
      </c>
      <c r="G130" s="74"/>
    </row>
    <row r="131" spans="1:7" s="21" customFormat="1" ht="26.25" customHeight="1">
      <c r="A131" s="74">
        <v>7</v>
      </c>
      <c r="B131" s="226" t="s">
        <v>328</v>
      </c>
      <c r="C131" s="76" t="s">
        <v>329</v>
      </c>
      <c r="D131" s="134" t="s">
        <v>22</v>
      </c>
      <c r="E131" s="76" t="s">
        <v>72</v>
      </c>
      <c r="F131" s="183">
        <v>140000</v>
      </c>
      <c r="G131" s="74"/>
    </row>
    <row r="132" spans="1:7" s="21" customFormat="1" ht="26.25" customHeight="1">
      <c r="A132" s="74">
        <v>8</v>
      </c>
      <c r="B132" s="226" t="s">
        <v>324</v>
      </c>
      <c r="C132" s="76" t="s">
        <v>325</v>
      </c>
      <c r="D132" s="134" t="s">
        <v>20</v>
      </c>
      <c r="E132" s="76" t="s">
        <v>309</v>
      </c>
      <c r="F132" s="183">
        <v>140000</v>
      </c>
      <c r="G132" s="74"/>
    </row>
    <row r="133" spans="1:7" s="21" customFormat="1" ht="26.25" customHeight="1">
      <c r="A133" s="74">
        <v>9</v>
      </c>
      <c r="B133" s="226" t="s">
        <v>314</v>
      </c>
      <c r="C133" s="76" t="s">
        <v>315</v>
      </c>
      <c r="D133" s="134" t="s">
        <v>316</v>
      </c>
      <c r="E133" s="76" t="s">
        <v>72</v>
      </c>
      <c r="F133" s="183">
        <v>140000</v>
      </c>
      <c r="G133" s="74"/>
    </row>
    <row r="134" spans="1:7" s="21" customFormat="1" ht="26.25" customHeight="1">
      <c r="A134" s="74">
        <v>10</v>
      </c>
      <c r="B134" s="226" t="s">
        <v>1063</v>
      </c>
      <c r="C134" s="76" t="s">
        <v>27</v>
      </c>
      <c r="D134" s="134" t="s">
        <v>937</v>
      </c>
      <c r="E134" s="76" t="s">
        <v>73</v>
      </c>
      <c r="F134" s="183">
        <v>140000</v>
      </c>
      <c r="G134" s="357"/>
    </row>
    <row r="135" spans="1:7" s="21" customFormat="1" ht="26.25" customHeight="1">
      <c r="A135" s="74">
        <v>11</v>
      </c>
      <c r="B135" s="226" t="s">
        <v>782</v>
      </c>
      <c r="C135" s="76" t="s">
        <v>19</v>
      </c>
      <c r="D135" s="134" t="s">
        <v>106</v>
      </c>
      <c r="E135" s="76" t="s">
        <v>72</v>
      </c>
      <c r="F135" s="183">
        <v>140000</v>
      </c>
      <c r="G135" s="74"/>
    </row>
    <row r="136" spans="1:7" s="21" customFormat="1" ht="26.25" customHeight="1">
      <c r="A136" s="74">
        <v>12</v>
      </c>
      <c r="B136" s="226" t="s">
        <v>319</v>
      </c>
      <c r="C136" s="76" t="s">
        <v>113</v>
      </c>
      <c r="D136" s="134" t="s">
        <v>1062</v>
      </c>
      <c r="E136" s="76" t="s">
        <v>73</v>
      </c>
      <c r="F136" s="183">
        <v>140000</v>
      </c>
      <c r="G136" s="74"/>
    </row>
    <row r="137" spans="1:7" s="21" customFormat="1" ht="26.25" customHeight="1">
      <c r="A137" s="74">
        <v>13</v>
      </c>
      <c r="B137" s="226" t="s">
        <v>317</v>
      </c>
      <c r="C137" s="76" t="s">
        <v>318</v>
      </c>
      <c r="D137" s="134" t="s">
        <v>18</v>
      </c>
      <c r="E137" s="76" t="s">
        <v>73</v>
      </c>
      <c r="F137" s="183">
        <v>140000</v>
      </c>
      <c r="G137" s="74"/>
    </row>
    <row r="138" spans="1:7" s="21" customFormat="1" ht="26.25" customHeight="1">
      <c r="A138" s="74">
        <v>14</v>
      </c>
      <c r="B138" s="226" t="s">
        <v>337</v>
      </c>
      <c r="C138" s="149" t="s">
        <v>13</v>
      </c>
      <c r="D138" s="134" t="s">
        <v>338</v>
      </c>
      <c r="E138" s="76" t="s">
        <v>339</v>
      </c>
      <c r="F138" s="183">
        <v>140000</v>
      </c>
      <c r="G138" s="184"/>
    </row>
    <row r="139" spans="1:7" s="21" customFormat="1" ht="26.25" customHeight="1">
      <c r="A139" s="74">
        <v>15</v>
      </c>
      <c r="B139" s="226" t="s">
        <v>326</v>
      </c>
      <c r="C139" s="149" t="s">
        <v>220</v>
      </c>
      <c r="D139" s="134" t="s">
        <v>327</v>
      </c>
      <c r="E139" s="76" t="s">
        <v>16</v>
      </c>
      <c r="F139" s="183">
        <v>140000</v>
      </c>
      <c r="G139" s="74"/>
    </row>
    <row r="140" spans="1:7" s="21" customFormat="1" ht="26.25" customHeight="1">
      <c r="A140" s="388"/>
      <c r="B140" s="382"/>
      <c r="C140" s="392"/>
      <c r="D140" s="293"/>
      <c r="E140" s="293"/>
      <c r="F140" s="391"/>
      <c r="G140" s="388"/>
    </row>
    <row r="141" spans="1:7" ht="34.5" customHeight="1">
      <c r="A141" s="4" t="s">
        <v>1</v>
      </c>
      <c r="B141" s="14" t="s">
        <v>84</v>
      </c>
      <c r="C141" s="6" t="s">
        <v>2</v>
      </c>
      <c r="D141" s="5" t="s">
        <v>3</v>
      </c>
      <c r="E141" s="14" t="s">
        <v>48</v>
      </c>
      <c r="F141" s="33" t="s">
        <v>52</v>
      </c>
      <c r="G141" s="4" t="s">
        <v>4</v>
      </c>
    </row>
    <row r="142" spans="1:7" s="21" customFormat="1" ht="26.25" customHeight="1">
      <c r="A142" s="74">
        <v>16</v>
      </c>
      <c r="B142" s="226" t="s">
        <v>321</v>
      </c>
      <c r="C142" s="149" t="s">
        <v>322</v>
      </c>
      <c r="D142" s="134" t="s">
        <v>323</v>
      </c>
      <c r="E142" s="76" t="s">
        <v>16</v>
      </c>
      <c r="F142" s="183">
        <v>140000</v>
      </c>
      <c r="G142" s="74"/>
    </row>
    <row r="143" spans="1:7" s="21" customFormat="1" ht="26.25" customHeight="1">
      <c r="A143" s="74">
        <v>17</v>
      </c>
      <c r="B143" s="226" t="s">
        <v>335</v>
      </c>
      <c r="C143" s="149" t="s">
        <v>31</v>
      </c>
      <c r="D143" s="134" t="s">
        <v>336</v>
      </c>
      <c r="E143" s="76" t="s">
        <v>105</v>
      </c>
      <c r="F143" s="183">
        <v>140000</v>
      </c>
      <c r="G143" s="184"/>
    </row>
    <row r="144" spans="1:7" s="21" customFormat="1" ht="26.25" customHeight="1">
      <c r="A144" s="74">
        <v>18</v>
      </c>
      <c r="B144" s="226" t="s">
        <v>784</v>
      </c>
      <c r="C144" s="231" t="s">
        <v>265</v>
      </c>
      <c r="D144" s="229" t="s">
        <v>30</v>
      </c>
      <c r="E144" s="228" t="s">
        <v>72</v>
      </c>
      <c r="F144" s="183">
        <v>140000</v>
      </c>
      <c r="G144" s="232"/>
    </row>
    <row r="145" spans="1:7" s="21" customFormat="1" ht="26.25" customHeight="1">
      <c r="A145" s="74">
        <v>19</v>
      </c>
      <c r="B145" s="21" t="s">
        <v>333</v>
      </c>
      <c r="C145" s="231" t="s">
        <v>334</v>
      </c>
      <c r="D145" s="229" t="s">
        <v>30</v>
      </c>
      <c r="E145" s="228" t="s">
        <v>16</v>
      </c>
      <c r="F145" s="230">
        <v>140000</v>
      </c>
      <c r="G145" s="232"/>
    </row>
    <row r="146" spans="1:7" s="2" customFormat="1" ht="26.25" customHeight="1">
      <c r="A146" s="438" t="s">
        <v>8</v>
      </c>
      <c r="B146" s="439"/>
      <c r="C146" s="439"/>
      <c r="D146" s="439"/>
      <c r="E146" s="440"/>
      <c r="F146" s="71">
        <f>SUM(F125:F145)</f>
        <v>2660000</v>
      </c>
      <c r="G146" s="72"/>
    </row>
    <row r="147" spans="2:5" ht="21" customHeight="1">
      <c r="B147" s="42" t="s">
        <v>1133</v>
      </c>
      <c r="C147" s="42"/>
      <c r="D147" s="42"/>
      <c r="E147" s="42"/>
    </row>
    <row r="148" spans="2:5" ht="21" customHeight="1">
      <c r="B148" s="42"/>
      <c r="C148" s="42"/>
      <c r="D148" s="42"/>
      <c r="E148" s="42"/>
    </row>
    <row r="149" spans="1:7" ht="23.25" customHeight="1">
      <c r="A149" s="417" t="s">
        <v>9</v>
      </c>
      <c r="B149" s="417"/>
      <c r="C149" s="417"/>
      <c r="D149" s="417" t="s">
        <v>50</v>
      </c>
      <c r="E149" s="417"/>
      <c r="F149" s="417"/>
      <c r="G149" s="3" t="s">
        <v>10</v>
      </c>
    </row>
    <row r="150" spans="1:7" ht="15.75">
      <c r="A150" s="2"/>
      <c r="B150" s="2"/>
      <c r="C150" s="2"/>
      <c r="D150" s="417" t="s">
        <v>51</v>
      </c>
      <c r="E150" s="417"/>
      <c r="F150" s="417"/>
      <c r="G150" s="3" t="s">
        <v>12</v>
      </c>
    </row>
    <row r="151" spans="1:7" ht="15.75">
      <c r="A151" s="2"/>
      <c r="B151" s="2"/>
      <c r="C151" s="2"/>
      <c r="D151" s="2"/>
      <c r="E151" s="2"/>
      <c r="F151" s="29"/>
      <c r="G151" s="2"/>
    </row>
    <row r="152" spans="1:7" ht="15.75">
      <c r="A152" s="2"/>
      <c r="B152" s="2"/>
      <c r="C152" s="2"/>
      <c r="D152" s="2"/>
      <c r="E152" s="2"/>
      <c r="F152" s="29"/>
      <c r="G152" s="2"/>
    </row>
    <row r="153" spans="1:7" ht="15.75">
      <c r="A153" s="2"/>
      <c r="B153" s="2"/>
      <c r="C153" s="2"/>
      <c r="D153" s="2"/>
      <c r="E153" s="2"/>
      <c r="F153" s="29"/>
      <c r="G153" s="35"/>
    </row>
    <row r="154" spans="1:7" ht="15.75">
      <c r="A154" s="2"/>
      <c r="B154" s="2"/>
      <c r="C154" s="2"/>
      <c r="D154" s="2"/>
      <c r="E154" s="2"/>
      <c r="F154" s="29"/>
      <c r="G154" s="35" t="s">
        <v>1168</v>
      </c>
    </row>
    <row r="155" spans="1:7" ht="15.75">
      <c r="A155" s="2"/>
      <c r="B155" s="2"/>
      <c r="C155" s="2"/>
      <c r="D155" s="2"/>
      <c r="E155" s="2"/>
      <c r="F155" s="29"/>
      <c r="G155" s="2"/>
    </row>
    <row r="156" spans="1:7" ht="15.75">
      <c r="A156" s="2"/>
      <c r="B156" s="2"/>
      <c r="C156" s="2"/>
      <c r="D156" s="2"/>
      <c r="E156" s="2"/>
      <c r="F156" s="29"/>
      <c r="G156" s="2"/>
    </row>
    <row r="157" spans="1:7" ht="15.75">
      <c r="A157" s="417" t="s">
        <v>11</v>
      </c>
      <c r="B157" s="417"/>
      <c r="C157" s="417"/>
      <c r="D157" s="417" t="s">
        <v>724</v>
      </c>
      <c r="E157" s="417"/>
      <c r="F157" s="417"/>
      <c r="G157" s="3" t="s">
        <v>49</v>
      </c>
    </row>
    <row r="158" spans="2:5" ht="21" customHeight="1">
      <c r="B158" s="42"/>
      <c r="C158" s="42"/>
      <c r="D158" s="42"/>
      <c r="E158" s="42"/>
    </row>
    <row r="159" spans="2:5" ht="21" customHeight="1">
      <c r="B159" s="42"/>
      <c r="C159" s="42"/>
      <c r="D159" s="42"/>
      <c r="E159" s="42"/>
    </row>
    <row r="160" spans="2:5" ht="21" customHeight="1">
      <c r="B160" s="42"/>
      <c r="C160" s="42"/>
      <c r="D160" s="42"/>
      <c r="E160" s="42"/>
    </row>
    <row r="161" spans="2:5" ht="21" customHeight="1">
      <c r="B161" s="42"/>
      <c r="C161" s="42"/>
      <c r="D161" s="42"/>
      <c r="E161" s="42"/>
    </row>
    <row r="162" spans="2:5" ht="21" customHeight="1">
      <c r="B162" s="42"/>
      <c r="C162" s="42"/>
      <c r="D162" s="42"/>
      <c r="E162" s="42"/>
    </row>
    <row r="163" spans="2:5" ht="21" customHeight="1">
      <c r="B163" s="42"/>
      <c r="C163" s="42"/>
      <c r="D163" s="42"/>
      <c r="E163" s="42"/>
    </row>
    <row r="164" spans="2:5" ht="21" customHeight="1">
      <c r="B164" s="42"/>
      <c r="C164" s="42"/>
      <c r="D164" s="42"/>
      <c r="E164" s="42"/>
    </row>
    <row r="165" spans="2:5" ht="21" customHeight="1">
      <c r="B165" s="42"/>
      <c r="C165" s="42"/>
      <c r="D165" s="42"/>
      <c r="E165" s="42"/>
    </row>
    <row r="166" ht="15.75">
      <c r="A166" s="1" t="s">
        <v>0</v>
      </c>
    </row>
    <row r="167" spans="1:3" ht="15.75">
      <c r="A167" s="2" t="s">
        <v>70</v>
      </c>
      <c r="B167" s="2"/>
      <c r="C167" s="2"/>
    </row>
    <row r="168" spans="1:7" ht="15.75">
      <c r="A168" s="417" t="s">
        <v>754</v>
      </c>
      <c r="B168" s="417"/>
      <c r="C168" s="417"/>
      <c r="D168" s="417"/>
      <c r="E168" s="417"/>
      <c r="F168" s="417"/>
      <c r="G168" s="417"/>
    </row>
    <row r="169" spans="1:7" ht="15.75">
      <c r="A169" s="417" t="s">
        <v>82</v>
      </c>
      <c r="B169" s="417"/>
      <c r="C169" s="417"/>
      <c r="D169" s="417"/>
      <c r="E169" s="417"/>
      <c r="F169" s="417"/>
      <c r="G169" s="417"/>
    </row>
    <row r="170" spans="1:7" ht="15.75">
      <c r="A170" s="417" t="s">
        <v>719</v>
      </c>
      <c r="B170" s="417"/>
      <c r="C170" s="417"/>
      <c r="D170" s="417"/>
      <c r="E170" s="417"/>
      <c r="F170" s="417"/>
      <c r="G170" s="417"/>
    </row>
    <row r="171" spans="1:7" ht="15.75">
      <c r="A171" s="421" t="s">
        <v>1167</v>
      </c>
      <c r="B171" s="421"/>
      <c r="C171" s="421"/>
      <c r="D171" s="421"/>
      <c r="E171" s="421"/>
      <c r="F171" s="421"/>
      <c r="G171" s="421"/>
    </row>
    <row r="172" spans="1:7" ht="15.75">
      <c r="A172" s="2"/>
      <c r="B172" s="2"/>
      <c r="C172" s="2"/>
      <c r="D172" s="2"/>
      <c r="E172" s="2"/>
      <c r="F172" s="2"/>
      <c r="G172" s="35" t="s">
        <v>109</v>
      </c>
    </row>
    <row r="173" spans="1:7" ht="33" customHeight="1">
      <c r="A173" s="4" t="s">
        <v>1</v>
      </c>
      <c r="B173" s="14" t="s">
        <v>84</v>
      </c>
      <c r="C173" s="6" t="s">
        <v>2</v>
      </c>
      <c r="D173" s="5" t="s">
        <v>3</v>
      </c>
      <c r="E173" s="14" t="s">
        <v>48</v>
      </c>
      <c r="F173" s="33" t="s">
        <v>52</v>
      </c>
      <c r="G173" s="4" t="s">
        <v>4</v>
      </c>
    </row>
    <row r="174" spans="1:7" s="21" customFormat="1" ht="18" customHeight="1">
      <c r="A174" s="74">
        <v>1</v>
      </c>
      <c r="B174" s="226" t="s">
        <v>847</v>
      </c>
      <c r="C174" s="76" t="s">
        <v>848</v>
      </c>
      <c r="D174" s="134" t="s">
        <v>7</v>
      </c>
      <c r="E174" s="76" t="s">
        <v>146</v>
      </c>
      <c r="F174" s="183">
        <v>140000</v>
      </c>
      <c r="G174" s="184"/>
    </row>
    <row r="175" spans="1:7" s="21" customFormat="1" ht="18" customHeight="1">
      <c r="A175" s="74">
        <v>2</v>
      </c>
      <c r="B175" s="75" t="s">
        <v>1059</v>
      </c>
      <c r="C175" s="149" t="s">
        <v>223</v>
      </c>
      <c r="D175" s="134" t="s">
        <v>144</v>
      </c>
      <c r="E175" s="184" t="s">
        <v>75</v>
      </c>
      <c r="F175" s="106">
        <v>140000</v>
      </c>
      <c r="G175" s="134"/>
    </row>
    <row r="176" spans="1:7" s="21" customFormat="1" ht="18" customHeight="1">
      <c r="A176" s="74">
        <v>3</v>
      </c>
      <c r="B176" s="75" t="s">
        <v>363</v>
      </c>
      <c r="C176" s="76" t="s">
        <v>153</v>
      </c>
      <c r="D176" s="134" t="s">
        <v>364</v>
      </c>
      <c r="E176" s="184" t="s">
        <v>16</v>
      </c>
      <c r="F176" s="106">
        <v>140000</v>
      </c>
      <c r="G176" s="134"/>
    </row>
    <row r="177" spans="1:7" s="21" customFormat="1" ht="18" customHeight="1">
      <c r="A177" s="74">
        <v>4</v>
      </c>
      <c r="B177" s="226" t="s">
        <v>360</v>
      </c>
      <c r="C177" s="149" t="s">
        <v>361</v>
      </c>
      <c r="D177" s="134" t="s">
        <v>362</v>
      </c>
      <c r="E177" s="184" t="s">
        <v>16</v>
      </c>
      <c r="F177" s="106">
        <v>140000</v>
      </c>
      <c r="G177" s="134"/>
    </row>
    <row r="178" spans="1:7" s="21" customFormat="1" ht="18" customHeight="1">
      <c r="A178" s="74">
        <v>5</v>
      </c>
      <c r="B178" s="226" t="s">
        <v>348</v>
      </c>
      <c r="C178" s="149" t="s">
        <v>113</v>
      </c>
      <c r="D178" s="134" t="s">
        <v>349</v>
      </c>
      <c r="E178" s="184" t="s">
        <v>350</v>
      </c>
      <c r="F178" s="106">
        <v>140000</v>
      </c>
      <c r="G178" s="134"/>
    </row>
    <row r="179" spans="1:7" s="21" customFormat="1" ht="18" customHeight="1">
      <c r="A179" s="74">
        <v>6</v>
      </c>
      <c r="B179" s="226" t="s">
        <v>343</v>
      </c>
      <c r="C179" s="76" t="s">
        <v>344</v>
      </c>
      <c r="D179" s="134" t="s">
        <v>345</v>
      </c>
      <c r="E179" s="76" t="s">
        <v>73</v>
      </c>
      <c r="F179" s="106">
        <v>140000</v>
      </c>
      <c r="G179" s="134"/>
    </row>
    <row r="180" spans="1:7" s="21" customFormat="1" ht="18" customHeight="1">
      <c r="A180" s="74">
        <v>7</v>
      </c>
      <c r="B180" s="226" t="s">
        <v>353</v>
      </c>
      <c r="C180" s="76" t="s">
        <v>354</v>
      </c>
      <c r="D180" s="134" t="s">
        <v>117</v>
      </c>
      <c r="E180" s="184" t="s">
        <v>73</v>
      </c>
      <c r="F180" s="326">
        <v>140000</v>
      </c>
      <c r="G180" s="227"/>
    </row>
    <row r="181" spans="1:7" s="21" customFormat="1" ht="18" customHeight="1">
      <c r="A181" s="74">
        <v>8</v>
      </c>
      <c r="B181" s="226" t="s">
        <v>351</v>
      </c>
      <c r="C181" s="149" t="s">
        <v>152</v>
      </c>
      <c r="D181" s="134" t="s">
        <v>352</v>
      </c>
      <c r="E181" s="76" t="s">
        <v>72</v>
      </c>
      <c r="F181" s="106">
        <v>140000</v>
      </c>
      <c r="G181" s="134"/>
    </row>
    <row r="182" spans="1:7" s="21" customFormat="1" ht="18" customHeight="1">
      <c r="A182" s="74">
        <v>9</v>
      </c>
      <c r="B182" s="226" t="s">
        <v>356</v>
      </c>
      <c r="C182" s="76" t="s">
        <v>24</v>
      </c>
      <c r="D182" s="134" t="s">
        <v>357</v>
      </c>
      <c r="E182" s="76" t="s">
        <v>6</v>
      </c>
      <c r="F182" s="106">
        <v>140000</v>
      </c>
      <c r="G182" s="355"/>
    </row>
    <row r="183" spans="1:7" s="21" customFormat="1" ht="18" customHeight="1">
      <c r="A183" s="74">
        <v>10</v>
      </c>
      <c r="B183" s="226" t="s">
        <v>358</v>
      </c>
      <c r="C183" s="76" t="s">
        <v>359</v>
      </c>
      <c r="D183" s="134" t="s">
        <v>150</v>
      </c>
      <c r="E183" s="76" t="s">
        <v>16</v>
      </c>
      <c r="F183" s="106">
        <v>140000</v>
      </c>
      <c r="G183" s="355"/>
    </row>
    <row r="184" spans="1:7" s="21" customFormat="1" ht="18" customHeight="1">
      <c r="A184" s="74">
        <v>11</v>
      </c>
      <c r="B184" s="226" t="s">
        <v>346</v>
      </c>
      <c r="C184" s="149" t="s">
        <v>347</v>
      </c>
      <c r="D184" s="134" t="s">
        <v>131</v>
      </c>
      <c r="E184" s="76" t="s">
        <v>16</v>
      </c>
      <c r="F184" s="183">
        <v>140000</v>
      </c>
      <c r="G184" s="184"/>
    </row>
    <row r="185" spans="1:7" s="2" customFormat="1" ht="18" customHeight="1">
      <c r="A185" s="438" t="s">
        <v>8</v>
      </c>
      <c r="B185" s="439"/>
      <c r="C185" s="439"/>
      <c r="D185" s="439"/>
      <c r="E185" s="440"/>
      <c r="F185" s="71">
        <f>SUM(F174:F184)</f>
        <v>1540000</v>
      </c>
      <c r="G185" s="72"/>
    </row>
    <row r="186" spans="2:5" ht="20.25" customHeight="1">
      <c r="B186" s="42" t="s">
        <v>1132</v>
      </c>
      <c r="C186" s="42"/>
      <c r="D186" s="42"/>
      <c r="E186" s="42"/>
    </row>
    <row r="187" spans="1:7" ht="20.25" customHeight="1">
      <c r="A187" s="417" t="s">
        <v>9</v>
      </c>
      <c r="B187" s="417"/>
      <c r="C187" s="417"/>
      <c r="D187" s="417" t="s">
        <v>50</v>
      </c>
      <c r="E187" s="417"/>
      <c r="F187" s="417"/>
      <c r="G187" s="3" t="s">
        <v>10</v>
      </c>
    </row>
    <row r="188" spans="1:7" ht="15.75">
      <c r="A188" s="2"/>
      <c r="B188" s="2"/>
      <c r="C188" s="2"/>
      <c r="D188" s="417" t="s">
        <v>51</v>
      </c>
      <c r="E188" s="417"/>
      <c r="F188" s="417"/>
      <c r="G188" s="3" t="s">
        <v>12</v>
      </c>
    </row>
    <row r="189" spans="1:7" ht="15.75">
      <c r="A189" s="2"/>
      <c r="B189" s="2"/>
      <c r="C189" s="2"/>
      <c r="D189" s="2"/>
      <c r="E189" s="2"/>
      <c r="F189" s="29"/>
      <c r="G189" s="2"/>
    </row>
    <row r="190" spans="1:7" ht="15.75">
      <c r="A190" s="2"/>
      <c r="B190" s="2"/>
      <c r="C190" s="2"/>
      <c r="D190" s="2"/>
      <c r="E190" s="2"/>
      <c r="F190" s="29"/>
      <c r="G190" s="2"/>
    </row>
    <row r="191" spans="1:7" ht="15.75">
      <c r="A191" s="2"/>
      <c r="B191" s="2"/>
      <c r="C191" s="2"/>
      <c r="D191" s="2"/>
      <c r="E191" s="2"/>
      <c r="F191" s="29"/>
      <c r="G191" s="35" t="s">
        <v>1168</v>
      </c>
    </row>
    <row r="192" spans="1:7" ht="15.75">
      <c r="A192" s="2"/>
      <c r="B192" s="2"/>
      <c r="C192" s="2"/>
      <c r="D192" s="2"/>
      <c r="E192" s="2"/>
      <c r="F192" s="29"/>
      <c r="G192" s="2"/>
    </row>
    <row r="193" spans="1:7" ht="15.75">
      <c r="A193" s="2"/>
      <c r="B193" s="2"/>
      <c r="C193" s="2"/>
      <c r="D193" s="2"/>
      <c r="E193" s="2"/>
      <c r="F193" s="29"/>
      <c r="G193" s="2"/>
    </row>
    <row r="194" spans="1:7" ht="15.75">
      <c r="A194" s="2"/>
      <c r="B194" s="2"/>
      <c r="C194" s="2"/>
      <c r="D194" s="2"/>
      <c r="E194" s="2"/>
      <c r="F194" s="29"/>
      <c r="G194" s="2"/>
    </row>
    <row r="195" spans="1:7" ht="15.75">
      <c r="A195" s="417" t="s">
        <v>11</v>
      </c>
      <c r="B195" s="417"/>
      <c r="C195" s="417"/>
      <c r="D195" s="417" t="s">
        <v>724</v>
      </c>
      <c r="E195" s="417"/>
      <c r="F195" s="417"/>
      <c r="G195" s="3" t="s">
        <v>49</v>
      </c>
    </row>
  </sheetData>
  <sheetProtection/>
  <mergeCells count="50">
    <mergeCell ref="D150:F150"/>
    <mergeCell ref="A157:C157"/>
    <mergeCell ref="D157:F157"/>
    <mergeCell ref="A95:C95"/>
    <mergeCell ref="D95:F95"/>
    <mergeCell ref="D96:F96"/>
    <mergeCell ref="A103:C103"/>
    <mergeCell ref="D103:F103"/>
    <mergeCell ref="A149:C149"/>
    <mergeCell ref="D149:F149"/>
    <mergeCell ref="A169:G169"/>
    <mergeCell ref="A170:G170"/>
    <mergeCell ref="A171:G171"/>
    <mergeCell ref="A3:G3"/>
    <mergeCell ref="A6:G6"/>
    <mergeCell ref="A4:G4"/>
    <mergeCell ref="A66:G66"/>
    <mergeCell ref="A67:G67"/>
    <mergeCell ref="A5:G5"/>
    <mergeCell ref="D54:F54"/>
    <mergeCell ref="A185:E185"/>
    <mergeCell ref="A121:G121"/>
    <mergeCell ref="A122:G122"/>
    <mergeCell ref="A146:E146"/>
    <mergeCell ref="A168:G168"/>
    <mergeCell ref="D27:F27"/>
    <mergeCell ref="A32:C32"/>
    <mergeCell ref="D32:F32"/>
    <mergeCell ref="A52:E52"/>
    <mergeCell ref="A54:C54"/>
    <mergeCell ref="D188:F188"/>
    <mergeCell ref="A195:C195"/>
    <mergeCell ref="D195:F195"/>
    <mergeCell ref="A24:E24"/>
    <mergeCell ref="A35:G35"/>
    <mergeCell ref="A36:G36"/>
    <mergeCell ref="A37:G37"/>
    <mergeCell ref="A38:G38"/>
    <mergeCell ref="A26:C26"/>
    <mergeCell ref="D26:F26"/>
    <mergeCell ref="A187:C187"/>
    <mergeCell ref="D187:F187"/>
    <mergeCell ref="D55:F55"/>
    <mergeCell ref="A62:C62"/>
    <mergeCell ref="D62:F62"/>
    <mergeCell ref="A119:G119"/>
    <mergeCell ref="A120:G120"/>
    <mergeCell ref="A68:G68"/>
    <mergeCell ref="A69:G69"/>
    <mergeCell ref="A92:E92"/>
  </mergeCells>
  <printOptions/>
  <pageMargins left="0.75" right="0.45" top="0.48" bottom="0.24" header="0.24" footer="0.57"/>
  <pageSetup horizontalDpi="600" verticalDpi="600" orientation="landscape" paperSize="9" r:id="rId2"/>
  <headerFooter alignWithMargins="0">
    <oddHeader>&amp;CPage &amp;P&amp;RK46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86"/>
  <sheetViews>
    <sheetView zoomScalePageLayoutView="0" workbookViewId="0" topLeftCell="A91">
      <selection activeCell="G52" sqref="G52"/>
    </sheetView>
  </sheetViews>
  <sheetFormatPr defaultColWidth="9.140625" defaultRowHeight="12.75"/>
  <cols>
    <col min="1" max="1" width="6.7109375" style="1" customWidth="1"/>
    <col min="2" max="2" width="21.140625" style="1" customWidth="1"/>
    <col min="3" max="3" width="23.00390625" style="1" customWidth="1"/>
    <col min="4" max="4" width="10.8515625" style="1" customWidth="1"/>
    <col min="5" max="5" width="24.140625" style="1" customWidth="1"/>
    <col min="6" max="6" width="20.140625" style="1" customWidth="1"/>
    <col min="7" max="7" width="31.00390625" style="1" customWidth="1"/>
    <col min="8" max="16384" width="9.140625" style="1" customWidth="1"/>
  </cols>
  <sheetData>
    <row r="1" spans="1:6" ht="15.75">
      <c r="A1" s="1" t="s">
        <v>0</v>
      </c>
      <c r="F1" s="32"/>
    </row>
    <row r="2" spans="1:6" ht="15.75">
      <c r="A2" s="2" t="s">
        <v>70</v>
      </c>
      <c r="B2" s="2"/>
      <c r="C2" s="2"/>
      <c r="F2" s="32"/>
    </row>
    <row r="3" spans="1:7" ht="15.75">
      <c r="A3" s="417" t="s">
        <v>750</v>
      </c>
      <c r="B3" s="417"/>
      <c r="C3" s="417"/>
      <c r="D3" s="417"/>
      <c r="E3" s="417"/>
      <c r="F3" s="417"/>
      <c r="G3" s="417"/>
    </row>
    <row r="4" spans="1:7" ht="15.75">
      <c r="A4" s="417" t="s">
        <v>83</v>
      </c>
      <c r="B4" s="417"/>
      <c r="C4" s="417"/>
      <c r="D4" s="417"/>
      <c r="E4" s="417"/>
      <c r="F4" s="417"/>
      <c r="G4" s="417"/>
    </row>
    <row r="5" spans="1:7" ht="15.75">
      <c r="A5" s="417" t="s">
        <v>719</v>
      </c>
      <c r="B5" s="417"/>
      <c r="C5" s="417"/>
      <c r="D5" s="417"/>
      <c r="E5" s="417"/>
      <c r="F5" s="417"/>
      <c r="G5" s="417"/>
    </row>
    <row r="6" spans="1:7" ht="15.75">
      <c r="A6" s="421" t="s">
        <v>1167</v>
      </c>
      <c r="B6" s="421"/>
      <c r="C6" s="421"/>
      <c r="D6" s="421"/>
      <c r="E6" s="421"/>
      <c r="F6" s="421"/>
      <c r="G6" s="421"/>
    </row>
    <row r="7" spans="1:7" ht="15.75">
      <c r="A7" s="2"/>
      <c r="B7" s="2"/>
      <c r="C7" s="2"/>
      <c r="D7" s="2"/>
      <c r="E7" s="2"/>
      <c r="F7" s="2"/>
      <c r="G7" s="35" t="s">
        <v>109</v>
      </c>
    </row>
    <row r="8" ht="8.25" customHeight="1"/>
    <row r="9" spans="1:7" ht="22.5" customHeight="1">
      <c r="A9" s="422" t="s">
        <v>1</v>
      </c>
      <c r="B9" s="422" t="s">
        <v>84</v>
      </c>
      <c r="C9" s="448" t="s">
        <v>2</v>
      </c>
      <c r="D9" s="450" t="s">
        <v>3</v>
      </c>
      <c r="E9" s="452" t="s">
        <v>763</v>
      </c>
      <c r="F9" s="454" t="s">
        <v>52</v>
      </c>
      <c r="G9" s="422" t="s">
        <v>4</v>
      </c>
    </row>
    <row r="10" spans="1:7" ht="22.5" customHeight="1">
      <c r="A10" s="423"/>
      <c r="B10" s="423"/>
      <c r="C10" s="449"/>
      <c r="D10" s="451"/>
      <c r="E10" s="453"/>
      <c r="F10" s="455"/>
      <c r="G10" s="423"/>
    </row>
    <row r="11" spans="1:7" s="21" customFormat="1" ht="27" customHeight="1">
      <c r="A11" s="233">
        <v>1</v>
      </c>
      <c r="B11" s="234" t="s">
        <v>93</v>
      </c>
      <c r="C11" s="235" t="s">
        <v>35</v>
      </c>
      <c r="D11" s="236" t="s">
        <v>23</v>
      </c>
      <c r="E11" s="237" t="s">
        <v>755</v>
      </c>
      <c r="F11" s="238">
        <v>100000</v>
      </c>
      <c r="G11" s="239" t="s">
        <v>15</v>
      </c>
    </row>
    <row r="12" spans="2:6" ht="27" customHeight="1">
      <c r="B12" s="45" t="s">
        <v>662</v>
      </c>
      <c r="C12" s="45"/>
      <c r="D12" s="45"/>
      <c r="E12" s="45"/>
      <c r="F12" s="45"/>
    </row>
    <row r="14" spans="1:7" ht="15.75">
      <c r="A14" s="417" t="s">
        <v>9</v>
      </c>
      <c r="B14" s="417"/>
      <c r="C14" s="417"/>
      <c r="D14" s="417" t="s">
        <v>54</v>
      </c>
      <c r="E14" s="417"/>
      <c r="F14" s="417"/>
      <c r="G14" s="3" t="s">
        <v>10</v>
      </c>
    </row>
    <row r="15" spans="1:7" ht="15.75">
      <c r="A15" s="2"/>
      <c r="B15" s="2"/>
      <c r="C15" s="2"/>
      <c r="D15" s="417" t="s">
        <v>51</v>
      </c>
      <c r="E15" s="417"/>
      <c r="F15" s="417"/>
      <c r="G15" s="3" t="s">
        <v>12</v>
      </c>
    </row>
    <row r="16" spans="1:7" ht="15.75">
      <c r="A16" s="2"/>
      <c r="B16" s="2"/>
      <c r="C16" s="2"/>
      <c r="D16" s="2"/>
      <c r="E16" s="2"/>
      <c r="F16" s="29"/>
      <c r="G16" s="2"/>
    </row>
    <row r="17" spans="1:7" ht="15.75">
      <c r="A17" s="2"/>
      <c r="B17" s="2"/>
      <c r="C17" s="2"/>
      <c r="D17" s="2"/>
      <c r="E17" s="2"/>
      <c r="F17" s="29"/>
      <c r="G17" s="2"/>
    </row>
    <row r="18" spans="1:7" ht="15.75">
      <c r="A18" s="2"/>
      <c r="B18" s="2"/>
      <c r="C18" s="2"/>
      <c r="D18" s="2"/>
      <c r="E18" s="2"/>
      <c r="F18" s="29"/>
      <c r="G18" s="35" t="s">
        <v>1168</v>
      </c>
    </row>
    <row r="19" spans="1:7" ht="15.75">
      <c r="A19" s="2"/>
      <c r="B19" s="2"/>
      <c r="C19" s="2"/>
      <c r="D19" s="2"/>
      <c r="E19" s="2"/>
      <c r="F19" s="29"/>
      <c r="G19" s="2"/>
    </row>
    <row r="20" spans="1:7" ht="15.75">
      <c r="A20" s="2"/>
      <c r="B20" s="2"/>
      <c r="C20" s="2"/>
      <c r="D20" s="2"/>
      <c r="E20" s="2"/>
      <c r="F20" s="29"/>
      <c r="G20" s="2"/>
    </row>
    <row r="21" spans="1:7" ht="15.75">
      <c r="A21" s="2"/>
      <c r="B21" s="2"/>
      <c r="C21" s="2"/>
      <c r="D21" s="2"/>
      <c r="E21" s="2"/>
      <c r="F21" s="29"/>
      <c r="G21" s="2"/>
    </row>
    <row r="22" spans="1:7" ht="15.75">
      <c r="A22" s="417" t="s">
        <v>11</v>
      </c>
      <c r="B22" s="417"/>
      <c r="C22" s="417"/>
      <c r="D22" s="417" t="s">
        <v>724</v>
      </c>
      <c r="E22" s="417"/>
      <c r="F22" s="417"/>
      <c r="G22" s="3" t="s">
        <v>49</v>
      </c>
    </row>
    <row r="33" spans="1:6" ht="15.75">
      <c r="A33" s="1" t="s">
        <v>0</v>
      </c>
      <c r="F33" s="32"/>
    </row>
    <row r="34" spans="1:6" ht="15.75">
      <c r="A34" s="2" t="s">
        <v>70</v>
      </c>
      <c r="B34" s="2"/>
      <c r="C34" s="2"/>
      <c r="F34" s="32"/>
    </row>
    <row r="35" spans="1:7" ht="15.75">
      <c r="A35" s="417" t="s">
        <v>751</v>
      </c>
      <c r="B35" s="417"/>
      <c r="C35" s="417"/>
      <c r="D35" s="417"/>
      <c r="E35" s="417"/>
      <c r="F35" s="417"/>
      <c r="G35" s="417"/>
    </row>
    <row r="36" spans="1:7" ht="15.75">
      <c r="A36" s="417" t="s">
        <v>83</v>
      </c>
      <c r="B36" s="417"/>
      <c r="C36" s="417"/>
      <c r="D36" s="417"/>
      <c r="E36" s="417"/>
      <c r="F36" s="417"/>
      <c r="G36" s="417"/>
    </row>
    <row r="37" spans="1:7" ht="15.75">
      <c r="A37" s="417" t="s">
        <v>719</v>
      </c>
      <c r="B37" s="417"/>
      <c r="C37" s="417"/>
      <c r="D37" s="417"/>
      <c r="E37" s="417"/>
      <c r="F37" s="417"/>
      <c r="G37" s="417"/>
    </row>
    <row r="38" spans="1:7" ht="15.75">
      <c r="A38" s="421" t="s">
        <v>1167</v>
      </c>
      <c r="B38" s="421"/>
      <c r="C38" s="421"/>
      <c r="D38" s="421"/>
      <c r="E38" s="421"/>
      <c r="F38" s="421"/>
      <c r="G38" s="421"/>
    </row>
    <row r="39" spans="1:7" ht="19.5" customHeight="1">
      <c r="A39" s="2"/>
      <c r="B39" s="2"/>
      <c r="C39" s="2"/>
      <c r="D39" s="2"/>
      <c r="E39" s="2"/>
      <c r="F39" s="2"/>
      <c r="G39" s="35" t="s">
        <v>109</v>
      </c>
    </row>
    <row r="40" spans="1:7" ht="9.75" customHeight="1">
      <c r="A40" s="2"/>
      <c r="B40" s="2"/>
      <c r="C40" s="2"/>
      <c r="D40" s="2"/>
      <c r="E40" s="2"/>
      <c r="F40" s="2"/>
      <c r="G40" s="35"/>
    </row>
    <row r="41" spans="1:7" ht="22.5" customHeight="1">
      <c r="A41" s="422" t="s">
        <v>1</v>
      </c>
      <c r="B41" s="422" t="s">
        <v>84</v>
      </c>
      <c r="C41" s="448" t="s">
        <v>2</v>
      </c>
      <c r="D41" s="450" t="s">
        <v>3</v>
      </c>
      <c r="E41" s="452" t="s">
        <v>763</v>
      </c>
      <c r="F41" s="454" t="s">
        <v>52</v>
      </c>
      <c r="G41" s="422" t="s">
        <v>4</v>
      </c>
    </row>
    <row r="42" spans="1:7" ht="22.5" customHeight="1">
      <c r="A42" s="423"/>
      <c r="B42" s="423"/>
      <c r="C42" s="449"/>
      <c r="D42" s="451"/>
      <c r="E42" s="453"/>
      <c r="F42" s="455"/>
      <c r="G42" s="423"/>
    </row>
    <row r="43" spans="1:7" s="151" customFormat="1" ht="22.5" customHeight="1">
      <c r="A43" s="141">
        <v>1</v>
      </c>
      <c r="B43" s="240" t="s">
        <v>365</v>
      </c>
      <c r="C43" s="145" t="s">
        <v>366</v>
      </c>
      <c r="D43" s="241" t="s">
        <v>7</v>
      </c>
      <c r="E43" s="242">
        <v>3.32</v>
      </c>
      <c r="F43" s="243">
        <v>100000</v>
      </c>
      <c r="G43" s="244" t="s">
        <v>15</v>
      </c>
    </row>
    <row r="44" spans="1:7" s="151" customFormat="1" ht="22.5" customHeight="1">
      <c r="A44" s="245">
        <v>2</v>
      </c>
      <c r="B44" s="21" t="s">
        <v>766</v>
      </c>
      <c r="C44" s="246" t="s">
        <v>767</v>
      </c>
      <c r="D44" s="247" t="s">
        <v>252</v>
      </c>
      <c r="E44" s="248">
        <v>3.21</v>
      </c>
      <c r="F44" s="249">
        <v>100000</v>
      </c>
      <c r="G44" s="250" t="s">
        <v>413</v>
      </c>
    </row>
    <row r="45" spans="1:7" s="2" customFormat="1" ht="27" customHeight="1">
      <c r="A45" s="438" t="s">
        <v>8</v>
      </c>
      <c r="B45" s="439"/>
      <c r="C45" s="439"/>
      <c r="D45" s="439"/>
      <c r="E45" s="440"/>
      <c r="F45" s="73">
        <f>SUM(F43:F44)</f>
        <v>200000</v>
      </c>
      <c r="G45" s="72"/>
    </row>
    <row r="46" spans="2:6" ht="21.75" customHeight="1">
      <c r="B46" s="45" t="s">
        <v>661</v>
      </c>
      <c r="C46" s="45"/>
      <c r="D46" s="45"/>
      <c r="E46" s="45"/>
      <c r="F46" s="45"/>
    </row>
    <row r="48" spans="1:7" ht="15.75">
      <c r="A48" s="417" t="s">
        <v>9</v>
      </c>
      <c r="B48" s="417"/>
      <c r="C48" s="417"/>
      <c r="D48" s="417" t="s">
        <v>54</v>
      </c>
      <c r="E48" s="417"/>
      <c r="F48" s="417"/>
      <c r="G48" s="3" t="s">
        <v>10</v>
      </c>
    </row>
    <row r="49" spans="1:7" ht="15.75">
      <c r="A49" s="2"/>
      <c r="B49" s="2"/>
      <c r="C49" s="2"/>
      <c r="D49" s="417" t="s">
        <v>51</v>
      </c>
      <c r="E49" s="417"/>
      <c r="F49" s="417"/>
      <c r="G49" s="3" t="s">
        <v>12</v>
      </c>
    </row>
    <row r="50" spans="1:7" ht="15.75">
      <c r="A50" s="2"/>
      <c r="B50" s="2"/>
      <c r="C50" s="2"/>
      <c r="D50" s="2"/>
      <c r="E50" s="2"/>
      <c r="F50" s="29"/>
      <c r="G50" s="2"/>
    </row>
    <row r="51" spans="1:7" ht="15.75">
      <c r="A51" s="2"/>
      <c r="B51" s="2"/>
      <c r="C51" s="2"/>
      <c r="D51" s="2"/>
      <c r="E51" s="2"/>
      <c r="F51" s="29"/>
      <c r="G51" s="2"/>
    </row>
    <row r="52" spans="1:7" ht="15.75">
      <c r="A52" s="2"/>
      <c r="B52" s="2"/>
      <c r="C52" s="2"/>
      <c r="D52" s="2"/>
      <c r="E52" s="2"/>
      <c r="F52" s="29"/>
      <c r="G52" s="35" t="s">
        <v>1168</v>
      </c>
    </row>
    <row r="53" spans="1:7" ht="15.75">
      <c r="A53" s="2"/>
      <c r="B53" s="2"/>
      <c r="C53" s="2"/>
      <c r="D53" s="2"/>
      <c r="E53" s="2"/>
      <c r="F53" s="29"/>
      <c r="G53" s="2"/>
    </row>
    <row r="54" spans="1:7" ht="15.75">
      <c r="A54" s="2"/>
      <c r="B54" s="2"/>
      <c r="C54" s="2"/>
      <c r="D54" s="2"/>
      <c r="E54" s="2"/>
      <c r="F54" s="29"/>
      <c r="G54" s="2"/>
    </row>
    <row r="55" spans="1:7" ht="15.75">
      <c r="A55" s="2"/>
      <c r="B55" s="2"/>
      <c r="C55" s="2"/>
      <c r="D55" s="2"/>
      <c r="E55" s="2"/>
      <c r="F55" s="29"/>
      <c r="G55" s="2"/>
    </row>
    <row r="56" spans="1:7" ht="15.75">
      <c r="A56" s="417" t="s">
        <v>11</v>
      </c>
      <c r="B56" s="417"/>
      <c r="C56" s="417"/>
      <c r="D56" s="417" t="s">
        <v>724</v>
      </c>
      <c r="E56" s="417"/>
      <c r="F56" s="417"/>
      <c r="G56" s="3" t="s">
        <v>49</v>
      </c>
    </row>
    <row r="64" spans="1:6" ht="15.75">
      <c r="A64" s="1" t="s">
        <v>0</v>
      </c>
      <c r="F64" s="32"/>
    </row>
    <row r="65" spans="1:6" ht="15.75">
      <c r="A65" s="2" t="s">
        <v>70</v>
      </c>
      <c r="B65" s="2"/>
      <c r="C65" s="2"/>
      <c r="F65" s="32"/>
    </row>
    <row r="66" spans="1:7" ht="15.75">
      <c r="A66" s="417" t="s">
        <v>752</v>
      </c>
      <c r="B66" s="417"/>
      <c r="C66" s="417"/>
      <c r="D66" s="417"/>
      <c r="E66" s="417"/>
      <c r="F66" s="417"/>
      <c r="G66" s="417"/>
    </row>
    <row r="67" spans="1:7" ht="15.75">
      <c r="A67" s="417" t="s">
        <v>83</v>
      </c>
      <c r="B67" s="417"/>
      <c r="C67" s="417"/>
      <c r="D67" s="417"/>
      <c r="E67" s="417"/>
      <c r="F67" s="417"/>
      <c r="G67" s="417"/>
    </row>
    <row r="68" spans="1:7" ht="15.75">
      <c r="A68" s="417" t="s">
        <v>719</v>
      </c>
      <c r="B68" s="417"/>
      <c r="C68" s="417"/>
      <c r="D68" s="417"/>
      <c r="E68" s="417"/>
      <c r="F68" s="417"/>
      <c r="G68" s="417"/>
    </row>
    <row r="69" spans="1:7" ht="15.75">
      <c r="A69" s="421" t="s">
        <v>1167</v>
      </c>
      <c r="B69" s="421"/>
      <c r="C69" s="421"/>
      <c r="D69" s="421"/>
      <c r="E69" s="421"/>
      <c r="F69" s="421"/>
      <c r="G69" s="421"/>
    </row>
    <row r="70" spans="1:7" ht="15.75">
      <c r="A70" s="2"/>
      <c r="B70" s="2"/>
      <c r="C70" s="2"/>
      <c r="D70" s="2"/>
      <c r="E70" s="2"/>
      <c r="F70" s="2"/>
      <c r="G70" s="35" t="s">
        <v>109</v>
      </c>
    </row>
    <row r="71" spans="1:7" ht="15.75">
      <c r="A71" s="2"/>
      <c r="B71" s="2"/>
      <c r="C71" s="2"/>
      <c r="D71" s="2"/>
      <c r="E71" s="2"/>
      <c r="F71" s="2"/>
      <c r="G71" s="35"/>
    </row>
    <row r="72" spans="1:7" ht="15.75">
      <c r="A72" s="422" t="s">
        <v>1</v>
      </c>
      <c r="B72" s="422" t="s">
        <v>84</v>
      </c>
      <c r="C72" s="448" t="s">
        <v>2</v>
      </c>
      <c r="D72" s="450" t="s">
        <v>3</v>
      </c>
      <c r="E72" s="452" t="s">
        <v>763</v>
      </c>
      <c r="F72" s="454" t="s">
        <v>52</v>
      </c>
      <c r="G72" s="422" t="s">
        <v>4</v>
      </c>
    </row>
    <row r="73" spans="1:7" ht="15.75">
      <c r="A73" s="423"/>
      <c r="B73" s="423"/>
      <c r="C73" s="449"/>
      <c r="D73" s="451"/>
      <c r="E73" s="453"/>
      <c r="F73" s="455"/>
      <c r="G73" s="423"/>
    </row>
    <row r="74" spans="1:7" s="21" customFormat="1" ht="27" customHeight="1">
      <c r="A74" s="233">
        <v>1</v>
      </c>
      <c r="B74" s="21" t="s">
        <v>776</v>
      </c>
      <c r="C74" s="145" t="s">
        <v>24</v>
      </c>
      <c r="D74" s="241" t="s">
        <v>777</v>
      </c>
      <c r="E74" s="242">
        <v>3</v>
      </c>
      <c r="F74" s="243">
        <v>100000</v>
      </c>
      <c r="G74" s="252" t="s">
        <v>15</v>
      </c>
    </row>
    <row r="75" spans="2:6" ht="15.75">
      <c r="B75" s="444"/>
      <c r="C75" s="444"/>
      <c r="D75" s="444"/>
      <c r="E75" s="444"/>
      <c r="F75" s="444"/>
    </row>
    <row r="76" spans="2:5" ht="15.75">
      <c r="B76" s="43" t="s">
        <v>662</v>
      </c>
      <c r="C76" s="43"/>
      <c r="D76" s="43"/>
      <c r="E76" s="43"/>
    </row>
    <row r="77" spans="1:7" ht="24" customHeight="1">
      <c r="A77" s="417" t="s">
        <v>9</v>
      </c>
      <c r="B77" s="417"/>
      <c r="C77" s="417"/>
      <c r="D77" s="417" t="s">
        <v>54</v>
      </c>
      <c r="E77" s="417"/>
      <c r="F77" s="417"/>
      <c r="G77" s="3" t="s">
        <v>10</v>
      </c>
    </row>
    <row r="78" spans="1:7" ht="15.75">
      <c r="A78" s="2"/>
      <c r="B78" s="2"/>
      <c r="C78" s="2"/>
      <c r="D78" s="417" t="s">
        <v>51</v>
      </c>
      <c r="E78" s="417"/>
      <c r="F78" s="417"/>
      <c r="G78" s="3" t="s">
        <v>12</v>
      </c>
    </row>
    <row r="79" spans="1:7" ht="15.75">
      <c r="A79" s="2"/>
      <c r="B79" s="2"/>
      <c r="C79" s="2"/>
      <c r="D79" s="2"/>
      <c r="E79" s="2"/>
      <c r="F79" s="29"/>
      <c r="G79" s="2"/>
    </row>
    <row r="80" spans="1:7" ht="15.75">
      <c r="A80" s="2"/>
      <c r="B80" s="2"/>
      <c r="C80" s="2"/>
      <c r="D80" s="2"/>
      <c r="E80" s="2"/>
      <c r="F80" s="29"/>
      <c r="G80" s="2"/>
    </row>
    <row r="81" spans="1:7" ht="15.75">
      <c r="A81" s="2"/>
      <c r="B81" s="2"/>
      <c r="C81" s="2"/>
      <c r="D81" s="2"/>
      <c r="E81" s="2"/>
      <c r="F81" s="29"/>
      <c r="G81" s="2"/>
    </row>
    <row r="82" spans="1:7" ht="15.75">
      <c r="A82" s="2"/>
      <c r="B82" s="2"/>
      <c r="C82" s="2"/>
      <c r="D82" s="2"/>
      <c r="E82" s="2"/>
      <c r="F82" s="29"/>
      <c r="G82" s="35" t="s">
        <v>1168</v>
      </c>
    </row>
    <row r="83" spans="1:7" ht="15.75">
      <c r="A83" s="2"/>
      <c r="B83" s="2"/>
      <c r="C83" s="2"/>
      <c r="D83" s="2"/>
      <c r="E83" s="2"/>
      <c r="F83" s="29"/>
      <c r="G83" s="2"/>
    </row>
    <row r="84" spans="1:7" ht="15.75">
      <c r="A84" s="2"/>
      <c r="B84" s="2"/>
      <c r="C84" s="2"/>
      <c r="D84" s="2"/>
      <c r="E84" s="2"/>
      <c r="F84" s="29"/>
      <c r="G84" s="2"/>
    </row>
    <row r="85" spans="1:7" ht="15.75">
      <c r="A85" s="2"/>
      <c r="B85" s="2"/>
      <c r="C85" s="2"/>
      <c r="D85" s="2"/>
      <c r="E85" s="2"/>
      <c r="F85" s="29"/>
      <c r="G85" s="2"/>
    </row>
    <row r="86" spans="1:7" ht="15.75">
      <c r="A86" s="417" t="s">
        <v>11</v>
      </c>
      <c r="B86" s="417"/>
      <c r="C86" s="417"/>
      <c r="D86" s="417" t="s">
        <v>724</v>
      </c>
      <c r="E86" s="417"/>
      <c r="F86" s="417"/>
      <c r="G86" s="3" t="s">
        <v>49</v>
      </c>
    </row>
  </sheetData>
  <sheetProtection/>
  <mergeCells count="50">
    <mergeCell ref="G72:G73"/>
    <mergeCell ref="A86:C86"/>
    <mergeCell ref="D86:F86"/>
    <mergeCell ref="D78:F78"/>
    <mergeCell ref="A66:G66"/>
    <mergeCell ref="A67:G67"/>
    <mergeCell ref="A68:G68"/>
    <mergeCell ref="A69:G69"/>
    <mergeCell ref="A72:A73"/>
    <mergeCell ref="B72:B73"/>
    <mergeCell ref="C72:C73"/>
    <mergeCell ref="A48:C48"/>
    <mergeCell ref="D48:F48"/>
    <mergeCell ref="A41:A42"/>
    <mergeCell ref="C41:C42"/>
    <mergeCell ref="B75:F75"/>
    <mergeCell ref="A56:C56"/>
    <mergeCell ref="D56:F56"/>
    <mergeCell ref="A45:E45"/>
    <mergeCell ref="E41:E42"/>
    <mergeCell ref="A77:C77"/>
    <mergeCell ref="D77:F77"/>
    <mergeCell ref="D72:D73"/>
    <mergeCell ref="F72:F73"/>
    <mergeCell ref="E72:E73"/>
    <mergeCell ref="D22:F22"/>
    <mergeCell ref="A35:G35"/>
    <mergeCell ref="A36:G36"/>
    <mergeCell ref="B41:B42"/>
    <mergeCell ref="A37:G37"/>
    <mergeCell ref="A22:C22"/>
    <mergeCell ref="D49:F49"/>
    <mergeCell ref="E9:E10"/>
    <mergeCell ref="B9:B10"/>
    <mergeCell ref="F9:F10"/>
    <mergeCell ref="G9:G10"/>
    <mergeCell ref="D15:F15"/>
    <mergeCell ref="A9:A10"/>
    <mergeCell ref="D41:D42"/>
    <mergeCell ref="F41:F42"/>
    <mergeCell ref="A38:G38"/>
    <mergeCell ref="G41:G42"/>
    <mergeCell ref="A3:G3"/>
    <mergeCell ref="A4:G4"/>
    <mergeCell ref="A5:G5"/>
    <mergeCell ref="A6:G6"/>
    <mergeCell ref="A14:C14"/>
    <mergeCell ref="D14:F14"/>
    <mergeCell ref="C9:C10"/>
    <mergeCell ref="D9:D10"/>
  </mergeCells>
  <printOptions/>
  <pageMargins left="0.7" right="0.28" top="0.62" bottom="0.27" header="0.3" footer="0.52"/>
  <pageSetup horizontalDpi="600" verticalDpi="600" orientation="landscape" paperSize="9" r:id="rId2"/>
  <headerFooter>
    <oddHeader>&amp;CPage &amp;P&amp;RK46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22">
      <selection activeCell="G24" sqref="G24"/>
    </sheetView>
  </sheetViews>
  <sheetFormatPr defaultColWidth="9.140625" defaultRowHeight="12.75"/>
  <cols>
    <col min="1" max="1" width="6.8515625" style="0" customWidth="1"/>
    <col min="2" max="2" width="23.421875" style="0" customWidth="1"/>
    <col min="3" max="3" width="19.421875" style="0" customWidth="1"/>
    <col min="4" max="4" width="10.7109375" style="0" customWidth="1"/>
    <col min="5" max="5" width="23.00390625" style="0" customWidth="1"/>
    <col min="6" max="6" width="21.421875" style="0" customWidth="1"/>
    <col min="7" max="7" width="31.28125" style="0" customWidth="1"/>
  </cols>
  <sheetData>
    <row r="1" s="1" customFormat="1" ht="15.75">
      <c r="A1" s="1" t="s">
        <v>0</v>
      </c>
    </row>
    <row r="2" spans="1:3" s="1" customFormat="1" ht="15.75">
      <c r="A2" s="2" t="s">
        <v>70</v>
      </c>
      <c r="B2" s="2"/>
      <c r="C2" s="2"/>
    </row>
    <row r="3" spans="1:7" s="1" customFormat="1" ht="15.75">
      <c r="A3" s="417" t="s">
        <v>785</v>
      </c>
      <c r="B3" s="417"/>
      <c r="C3" s="417"/>
      <c r="D3" s="417"/>
      <c r="E3" s="417"/>
      <c r="F3" s="417"/>
      <c r="G3" s="417"/>
    </row>
    <row r="4" spans="1:7" s="1" customFormat="1" ht="15.75">
      <c r="A4" s="417" t="s">
        <v>82</v>
      </c>
      <c r="B4" s="417"/>
      <c r="C4" s="417"/>
      <c r="D4" s="417"/>
      <c r="E4" s="417"/>
      <c r="F4" s="417"/>
      <c r="G4" s="417"/>
    </row>
    <row r="5" spans="1:7" s="1" customFormat="1" ht="15.75">
      <c r="A5" s="417" t="s">
        <v>719</v>
      </c>
      <c r="B5" s="417"/>
      <c r="C5" s="417"/>
      <c r="D5" s="417"/>
      <c r="E5" s="417"/>
      <c r="F5" s="417"/>
      <c r="G5" s="417"/>
    </row>
    <row r="6" spans="1:7" s="1" customFormat="1" ht="15.75">
      <c r="A6" s="421" t="s">
        <v>1167</v>
      </c>
      <c r="B6" s="421"/>
      <c r="C6" s="421"/>
      <c r="D6" s="421"/>
      <c r="E6" s="421"/>
      <c r="F6" s="421"/>
      <c r="G6" s="421"/>
    </row>
    <row r="7" spans="1:7" s="1" customFormat="1" ht="20.25" customHeight="1">
      <c r="A7" s="2"/>
      <c r="B7" s="2"/>
      <c r="C7" s="2"/>
      <c r="D7" s="2"/>
      <c r="E7" s="2"/>
      <c r="F7" s="2"/>
      <c r="G7" s="35" t="s">
        <v>109</v>
      </c>
    </row>
    <row r="8" spans="1:6" s="1" customFormat="1" ht="9.75" customHeight="1">
      <c r="A8" s="2"/>
      <c r="B8" s="2"/>
      <c r="C8" s="2"/>
      <c r="D8" s="2"/>
      <c r="E8" s="2"/>
      <c r="F8" s="2"/>
    </row>
    <row r="9" spans="1:7" s="1" customFormat="1" ht="30" customHeight="1">
      <c r="A9" s="4" t="s">
        <v>1</v>
      </c>
      <c r="B9" s="14" t="s">
        <v>84</v>
      </c>
      <c r="C9" s="6" t="s">
        <v>2</v>
      </c>
      <c r="D9" s="5" t="s">
        <v>3</v>
      </c>
      <c r="E9" s="14" t="s">
        <v>48</v>
      </c>
      <c r="F9" s="14" t="s">
        <v>52</v>
      </c>
      <c r="G9" s="4" t="s">
        <v>4</v>
      </c>
    </row>
    <row r="10" spans="1:7" s="21" customFormat="1" ht="18.75" customHeight="1">
      <c r="A10" s="223">
        <v>1</v>
      </c>
      <c r="B10" s="21" t="s">
        <v>380</v>
      </c>
      <c r="C10" s="254" t="s">
        <v>381</v>
      </c>
      <c r="D10" s="182" t="s">
        <v>7</v>
      </c>
      <c r="E10" s="224" t="s">
        <v>371</v>
      </c>
      <c r="F10" s="255">
        <v>140000</v>
      </c>
      <c r="G10" s="256"/>
    </row>
    <row r="11" spans="1:7" s="21" customFormat="1" ht="18.75" customHeight="1">
      <c r="A11" s="74">
        <v>2</v>
      </c>
      <c r="B11" s="128" t="s">
        <v>789</v>
      </c>
      <c r="C11" s="75" t="s">
        <v>790</v>
      </c>
      <c r="D11" s="112" t="s">
        <v>230</v>
      </c>
      <c r="E11" s="76" t="s">
        <v>73</v>
      </c>
      <c r="F11" s="77">
        <v>140000</v>
      </c>
      <c r="G11" s="78"/>
    </row>
    <row r="12" spans="1:7" s="21" customFormat="1" ht="18.75" customHeight="1">
      <c r="A12" s="74">
        <v>3</v>
      </c>
      <c r="B12" s="128" t="s">
        <v>375</v>
      </c>
      <c r="C12" s="75" t="s">
        <v>376</v>
      </c>
      <c r="D12" s="112" t="s">
        <v>377</v>
      </c>
      <c r="E12" s="76" t="s">
        <v>73</v>
      </c>
      <c r="F12" s="77">
        <v>140000</v>
      </c>
      <c r="G12" s="78"/>
    </row>
    <row r="13" spans="1:7" s="21" customFormat="1" ht="18.75" customHeight="1">
      <c r="A13" s="74">
        <v>4</v>
      </c>
      <c r="B13" s="128" t="s">
        <v>378</v>
      </c>
      <c r="C13" s="75" t="s">
        <v>379</v>
      </c>
      <c r="D13" s="112" t="s">
        <v>33</v>
      </c>
      <c r="E13" s="76" t="s">
        <v>73</v>
      </c>
      <c r="F13" s="77">
        <v>140000</v>
      </c>
      <c r="G13" s="78"/>
    </row>
    <row r="14" spans="1:7" s="21" customFormat="1" ht="18.75" customHeight="1">
      <c r="A14" s="74">
        <v>5</v>
      </c>
      <c r="B14" s="128" t="s">
        <v>372</v>
      </c>
      <c r="C14" s="75" t="s">
        <v>373</v>
      </c>
      <c r="D14" s="112" t="s">
        <v>42</v>
      </c>
      <c r="E14" s="76" t="s">
        <v>72</v>
      </c>
      <c r="F14" s="77">
        <v>140000</v>
      </c>
      <c r="G14" s="78"/>
    </row>
    <row r="15" spans="1:7" s="21" customFormat="1" ht="18.75" customHeight="1">
      <c r="A15" s="90">
        <v>6</v>
      </c>
      <c r="B15" s="21" t="s">
        <v>369</v>
      </c>
      <c r="C15" s="91" t="s">
        <v>113</v>
      </c>
      <c r="D15" s="113" t="s">
        <v>370</v>
      </c>
      <c r="E15" s="92" t="s">
        <v>73</v>
      </c>
      <c r="F15" s="258">
        <v>140000</v>
      </c>
      <c r="G15" s="93"/>
    </row>
    <row r="16" spans="1:7" s="1" customFormat="1" ht="18.75" customHeight="1">
      <c r="A16" s="432" t="s">
        <v>8</v>
      </c>
      <c r="B16" s="437"/>
      <c r="C16" s="437"/>
      <c r="D16" s="437"/>
      <c r="E16" s="433"/>
      <c r="F16" s="94">
        <f>SUM(F10:F15)</f>
        <v>840000</v>
      </c>
      <c r="G16" s="95"/>
    </row>
    <row r="17" spans="1:7" s="1" customFormat="1" ht="9.75" customHeight="1" hidden="1">
      <c r="A17" s="7"/>
      <c r="B17" s="7"/>
      <c r="C17" s="8"/>
      <c r="D17" s="7"/>
      <c r="E17" s="7"/>
      <c r="F17" s="9"/>
      <c r="G17" s="7"/>
    </row>
    <row r="18" spans="1:7" s="1" customFormat="1" ht="20.25" customHeight="1">
      <c r="A18" s="7"/>
      <c r="B18" s="43" t="s">
        <v>671</v>
      </c>
      <c r="C18" s="43"/>
      <c r="D18" s="43"/>
      <c r="E18" s="43"/>
      <c r="F18" s="43"/>
      <c r="G18" s="46"/>
    </row>
    <row r="19" spans="1:7" s="1" customFormat="1" ht="16.5" customHeight="1">
      <c r="A19" s="7"/>
      <c r="B19" s="7"/>
      <c r="C19" s="8"/>
      <c r="D19" s="7"/>
      <c r="E19" s="7"/>
      <c r="F19" s="9"/>
      <c r="G19" s="7"/>
    </row>
    <row r="20" spans="1:7" s="1" customFormat="1" ht="15.75">
      <c r="A20" s="417" t="s">
        <v>9</v>
      </c>
      <c r="B20" s="417"/>
      <c r="C20" s="417"/>
      <c r="D20" s="417" t="s">
        <v>50</v>
      </c>
      <c r="E20" s="417"/>
      <c r="F20" s="417"/>
      <c r="G20" s="3" t="s">
        <v>10</v>
      </c>
    </row>
    <row r="21" spans="1:7" s="1" customFormat="1" ht="15.75">
      <c r="A21" s="2"/>
      <c r="B21" s="2"/>
      <c r="C21" s="2"/>
      <c r="D21" s="417" t="s">
        <v>53</v>
      </c>
      <c r="E21" s="417"/>
      <c r="F21" s="417"/>
      <c r="G21" s="3" t="s">
        <v>12</v>
      </c>
    </row>
    <row r="22" spans="1:7" s="1" customFormat="1" ht="15.75">
      <c r="A22" s="2"/>
      <c r="B22" s="2"/>
      <c r="C22" s="2"/>
      <c r="D22" s="2"/>
      <c r="E22" s="2"/>
      <c r="F22" s="2"/>
      <c r="G22" s="2"/>
    </row>
    <row r="23" spans="1:7" s="1" customFormat="1" ht="15.75">
      <c r="A23" s="2"/>
      <c r="B23" s="2"/>
      <c r="C23" s="2"/>
      <c r="D23" s="2"/>
      <c r="E23" s="2"/>
      <c r="F23" s="2"/>
      <c r="G23" s="2"/>
    </row>
    <row r="24" spans="1:7" s="1" customFormat="1" ht="15.75">
      <c r="A24" s="2"/>
      <c r="B24" s="2"/>
      <c r="C24" s="2"/>
      <c r="D24" s="2"/>
      <c r="E24" s="2"/>
      <c r="F24" s="2"/>
      <c r="G24" s="35" t="s">
        <v>1168</v>
      </c>
    </row>
    <row r="25" spans="1:7" s="1" customFormat="1" ht="15.75">
      <c r="A25" s="2"/>
      <c r="B25" s="2"/>
      <c r="C25" s="2"/>
      <c r="D25" s="2"/>
      <c r="E25" s="2"/>
      <c r="F25" s="2"/>
      <c r="G25" s="2"/>
    </row>
    <row r="26" spans="1:7" s="1" customFormat="1" ht="15.75">
      <c r="A26" s="2"/>
      <c r="B26" s="2"/>
      <c r="C26" s="2"/>
      <c r="D26" s="2"/>
      <c r="E26" s="2"/>
      <c r="F26" s="2"/>
      <c r="G26" s="2"/>
    </row>
    <row r="27" spans="1:7" s="1" customFormat="1" ht="15.75">
      <c r="A27" s="417" t="s">
        <v>11</v>
      </c>
      <c r="B27" s="417"/>
      <c r="C27" s="417"/>
      <c r="D27" s="417" t="s">
        <v>724</v>
      </c>
      <c r="E27" s="417"/>
      <c r="F27" s="417"/>
      <c r="G27" s="3" t="s">
        <v>49</v>
      </c>
    </row>
    <row r="28" spans="1:7" s="1" customFormat="1" ht="15.75">
      <c r="A28" s="3"/>
      <c r="B28" s="3"/>
      <c r="C28" s="3"/>
      <c r="D28" s="3"/>
      <c r="E28" s="3"/>
      <c r="F28" s="3"/>
      <c r="G28" s="3"/>
    </row>
    <row r="29" spans="1:7" s="1" customFormat="1" ht="15.75">
      <c r="A29" s="3"/>
      <c r="B29" s="3"/>
      <c r="C29" s="3"/>
      <c r="D29" s="3"/>
      <c r="E29" s="3"/>
      <c r="F29" s="3"/>
      <c r="G29" s="3"/>
    </row>
    <row r="30" spans="1:7" s="1" customFormat="1" ht="15.75">
      <c r="A30" s="3"/>
      <c r="B30" s="3"/>
      <c r="C30" s="3"/>
      <c r="D30" s="3"/>
      <c r="E30" s="3"/>
      <c r="F30" s="3"/>
      <c r="G30" s="3"/>
    </row>
    <row r="31" spans="1:7" s="1" customFormat="1" ht="15.75">
      <c r="A31" s="3"/>
      <c r="B31" s="3"/>
      <c r="C31" s="3"/>
      <c r="D31" s="3"/>
      <c r="E31" s="3"/>
      <c r="F31" s="3"/>
      <c r="G31" s="3"/>
    </row>
    <row r="32" spans="1:7" s="1" customFormat="1" ht="15.75">
      <c r="A32" s="3"/>
      <c r="B32" s="3"/>
      <c r="C32" s="3"/>
      <c r="D32" s="3"/>
      <c r="E32" s="3"/>
      <c r="F32" s="3"/>
      <c r="G32" s="3"/>
    </row>
    <row r="33" spans="1:7" ht="15.75">
      <c r="A33" s="1" t="s">
        <v>0</v>
      </c>
      <c r="B33" s="1"/>
      <c r="C33" s="1"/>
      <c r="D33" s="1"/>
      <c r="E33" s="1"/>
      <c r="F33" s="1"/>
      <c r="G33" s="1"/>
    </row>
    <row r="34" spans="1:7" ht="15.75">
      <c r="A34" s="2" t="s">
        <v>70</v>
      </c>
      <c r="B34" s="2"/>
      <c r="C34" s="2"/>
      <c r="D34" s="1"/>
      <c r="E34" s="1"/>
      <c r="F34" s="1"/>
      <c r="G34" s="1"/>
    </row>
    <row r="35" spans="1:7" ht="15.75">
      <c r="A35" s="417" t="s">
        <v>786</v>
      </c>
      <c r="B35" s="417"/>
      <c r="C35" s="417"/>
      <c r="D35" s="417"/>
      <c r="E35" s="417"/>
      <c r="F35" s="417"/>
      <c r="G35" s="417"/>
    </row>
    <row r="36" spans="1:7" ht="15.75">
      <c r="A36" s="417" t="s">
        <v>82</v>
      </c>
      <c r="B36" s="417"/>
      <c r="C36" s="417"/>
      <c r="D36" s="417"/>
      <c r="E36" s="417"/>
      <c r="F36" s="417"/>
      <c r="G36" s="417"/>
    </row>
    <row r="37" spans="1:7" ht="15.75">
      <c r="A37" s="417" t="s">
        <v>719</v>
      </c>
      <c r="B37" s="417"/>
      <c r="C37" s="417"/>
      <c r="D37" s="417"/>
      <c r="E37" s="417"/>
      <c r="F37" s="417"/>
      <c r="G37" s="417"/>
    </row>
    <row r="38" spans="1:7" ht="15.75">
      <c r="A38" s="421" t="s">
        <v>1167</v>
      </c>
      <c r="B38" s="421"/>
      <c r="C38" s="421"/>
      <c r="D38" s="421"/>
      <c r="E38" s="421"/>
      <c r="F38" s="421"/>
      <c r="G38" s="421"/>
    </row>
    <row r="39" spans="1:7" ht="15.75" customHeight="1">
      <c r="A39" s="2"/>
      <c r="B39" s="2"/>
      <c r="C39" s="2"/>
      <c r="D39" s="2"/>
      <c r="E39" s="2"/>
      <c r="F39" s="2"/>
      <c r="G39" s="35" t="s">
        <v>109</v>
      </c>
    </row>
    <row r="40" spans="1:6" ht="5.25" customHeight="1">
      <c r="A40" s="2"/>
      <c r="B40" s="2"/>
      <c r="C40" s="2"/>
      <c r="D40" s="2"/>
      <c r="E40" s="2"/>
      <c r="F40" s="2"/>
    </row>
    <row r="41" spans="1:7" ht="30" customHeight="1">
      <c r="A41" s="4" t="s">
        <v>1</v>
      </c>
      <c r="B41" s="14" t="s">
        <v>84</v>
      </c>
      <c r="C41" s="6" t="s">
        <v>2</v>
      </c>
      <c r="D41" s="96" t="s">
        <v>3</v>
      </c>
      <c r="E41" s="14" t="s">
        <v>48</v>
      </c>
      <c r="F41" s="14" t="s">
        <v>52</v>
      </c>
      <c r="G41" s="4" t="s">
        <v>4</v>
      </c>
    </row>
    <row r="42" spans="1:7" s="227" customFormat="1" ht="18.75" customHeight="1">
      <c r="A42" s="223">
        <v>1</v>
      </c>
      <c r="B42" s="227" t="s">
        <v>382</v>
      </c>
      <c r="C42" s="224" t="s">
        <v>383</v>
      </c>
      <c r="D42" s="211" t="s">
        <v>377</v>
      </c>
      <c r="E42" s="260" t="s">
        <v>73</v>
      </c>
      <c r="F42" s="225">
        <v>140000</v>
      </c>
      <c r="G42" s="261"/>
    </row>
    <row r="43" spans="1:7" s="151" customFormat="1" ht="18.75" customHeight="1">
      <c r="A43" s="74">
        <v>2</v>
      </c>
      <c r="B43" s="128" t="s">
        <v>384</v>
      </c>
      <c r="C43" s="149" t="s">
        <v>385</v>
      </c>
      <c r="D43" s="205" t="s">
        <v>20</v>
      </c>
      <c r="E43" s="149" t="s">
        <v>146</v>
      </c>
      <c r="F43" s="183">
        <v>140000</v>
      </c>
      <c r="G43" s="74"/>
    </row>
    <row r="44" spans="1:7" s="151" customFormat="1" ht="18.75" customHeight="1">
      <c r="A44" s="74">
        <v>3</v>
      </c>
      <c r="B44" s="128" t="s">
        <v>388</v>
      </c>
      <c r="C44" s="149" t="s">
        <v>389</v>
      </c>
      <c r="D44" s="205" t="s">
        <v>18</v>
      </c>
      <c r="E44" s="149" t="s">
        <v>73</v>
      </c>
      <c r="F44" s="183">
        <v>140000</v>
      </c>
      <c r="G44" s="74"/>
    </row>
    <row r="45" spans="1:7" s="151" customFormat="1" ht="18.75" customHeight="1">
      <c r="A45" s="74">
        <v>4</v>
      </c>
      <c r="B45" s="128" t="s">
        <v>386</v>
      </c>
      <c r="C45" s="149" t="s">
        <v>19</v>
      </c>
      <c r="D45" s="205" t="s">
        <v>387</v>
      </c>
      <c r="E45" s="149" t="s">
        <v>72</v>
      </c>
      <c r="F45" s="183">
        <v>140000</v>
      </c>
      <c r="G45" s="74"/>
    </row>
    <row r="46" spans="1:7" s="151" customFormat="1" ht="18.75" customHeight="1">
      <c r="A46" s="74">
        <v>5</v>
      </c>
      <c r="B46" s="128" t="s">
        <v>796</v>
      </c>
      <c r="C46" s="149" t="s">
        <v>797</v>
      </c>
      <c r="D46" s="205" t="s">
        <v>567</v>
      </c>
      <c r="E46" s="149" t="s">
        <v>73</v>
      </c>
      <c r="F46" s="183">
        <v>140000</v>
      </c>
      <c r="G46" s="74"/>
    </row>
    <row r="47" spans="1:7" s="151" customFormat="1" ht="18.75" customHeight="1">
      <c r="A47" s="74">
        <v>6</v>
      </c>
      <c r="B47" s="21" t="s">
        <v>791</v>
      </c>
      <c r="C47" s="266" t="s">
        <v>17</v>
      </c>
      <c r="D47" s="400" t="s">
        <v>170</v>
      </c>
      <c r="E47" s="267" t="s">
        <v>73</v>
      </c>
      <c r="F47" s="183">
        <v>140000</v>
      </c>
      <c r="G47" s="245"/>
    </row>
    <row r="48" spans="1:7" s="18" customFormat="1" ht="18.75" customHeight="1">
      <c r="A48" s="438" t="s">
        <v>8</v>
      </c>
      <c r="B48" s="439"/>
      <c r="C48" s="439"/>
      <c r="D48" s="439"/>
      <c r="E48" s="440"/>
      <c r="F48" s="66">
        <f>SUM(F42:F47)</f>
        <v>840000</v>
      </c>
      <c r="G48" s="23"/>
    </row>
    <row r="49" spans="1:7" ht="24.75" customHeight="1">
      <c r="A49" s="7"/>
      <c r="B49" s="51" t="s">
        <v>671</v>
      </c>
      <c r="C49" s="51"/>
      <c r="D49" s="51"/>
      <c r="E49" s="51"/>
      <c r="F49" s="41"/>
      <c r="G49" s="7"/>
    </row>
    <row r="50" ht="21" customHeight="1">
      <c r="G50" s="41"/>
    </row>
    <row r="51" spans="1:7" ht="15.75">
      <c r="A51" s="417" t="s">
        <v>9</v>
      </c>
      <c r="B51" s="417"/>
      <c r="C51" s="417"/>
      <c r="D51" s="417" t="s">
        <v>50</v>
      </c>
      <c r="E51" s="417"/>
      <c r="F51" s="417"/>
      <c r="G51" s="3" t="s">
        <v>10</v>
      </c>
    </row>
    <row r="52" spans="1:7" ht="15.75">
      <c r="A52" s="2"/>
      <c r="B52" s="2"/>
      <c r="C52" s="2"/>
      <c r="D52" s="417" t="s">
        <v>53</v>
      </c>
      <c r="E52" s="417"/>
      <c r="F52" s="417"/>
      <c r="G52" s="3" t="s">
        <v>12</v>
      </c>
    </row>
    <row r="53" spans="1:7" ht="15.75">
      <c r="A53" s="2"/>
      <c r="B53" s="2"/>
      <c r="C53" s="2"/>
      <c r="D53" s="2"/>
      <c r="E53" s="2"/>
      <c r="F53" s="2"/>
      <c r="G53" s="2"/>
    </row>
    <row r="54" spans="1:7" ht="15.75">
      <c r="A54" s="2"/>
      <c r="B54" s="2"/>
      <c r="C54" s="2"/>
      <c r="D54" s="2"/>
      <c r="E54" s="2"/>
      <c r="F54" s="2"/>
      <c r="G54" s="2"/>
    </row>
    <row r="55" spans="1:7" ht="15.75">
      <c r="A55" s="2"/>
      <c r="B55" s="2"/>
      <c r="C55" s="2"/>
      <c r="D55" s="2"/>
      <c r="E55" s="2"/>
      <c r="F55" s="2"/>
      <c r="G55" s="35" t="s">
        <v>1168</v>
      </c>
    </row>
    <row r="56" spans="1:7" ht="15.75">
      <c r="A56" s="2"/>
      <c r="B56" s="2"/>
      <c r="C56" s="2"/>
      <c r="D56" s="2"/>
      <c r="E56" s="2"/>
      <c r="F56" s="2"/>
      <c r="G56" s="35"/>
    </row>
    <row r="57" spans="1:7" ht="15.75">
      <c r="A57" s="2"/>
      <c r="B57" s="2"/>
      <c r="C57" s="2"/>
      <c r="D57" s="2"/>
      <c r="E57" s="2"/>
      <c r="F57" s="2"/>
      <c r="G57" s="2"/>
    </row>
    <row r="58" spans="1:7" ht="15.75">
      <c r="A58" s="2"/>
      <c r="B58" s="2"/>
      <c r="C58" s="2"/>
      <c r="D58" s="2"/>
      <c r="E58" s="2"/>
      <c r="F58" s="2"/>
      <c r="G58" s="2"/>
    </row>
    <row r="59" spans="1:7" ht="15.75">
      <c r="A59" s="417" t="s">
        <v>11</v>
      </c>
      <c r="B59" s="417"/>
      <c r="C59" s="417"/>
      <c r="D59" s="417" t="s">
        <v>724</v>
      </c>
      <c r="E59" s="417"/>
      <c r="F59" s="417"/>
      <c r="G59" s="3" t="s">
        <v>49</v>
      </c>
    </row>
    <row r="60" spans="1:7" ht="15.75">
      <c r="A60" s="3"/>
      <c r="B60" s="3"/>
      <c r="C60" s="3"/>
      <c r="D60" s="3"/>
      <c r="E60" s="3"/>
      <c r="F60" s="3"/>
      <c r="G60" s="3"/>
    </row>
    <row r="61" spans="1:7" ht="15.75">
      <c r="A61" s="3"/>
      <c r="B61" s="3"/>
      <c r="C61" s="3"/>
      <c r="D61" s="3"/>
      <c r="E61" s="3"/>
      <c r="F61" s="3"/>
      <c r="G61" s="3"/>
    </row>
    <row r="62" spans="1:7" ht="15.75">
      <c r="A62" s="3"/>
      <c r="B62" s="3"/>
      <c r="C62" s="3"/>
      <c r="D62" s="3"/>
      <c r="E62" s="3"/>
      <c r="F62" s="3"/>
      <c r="G62" s="3"/>
    </row>
    <row r="63" spans="1:7" ht="15.75">
      <c r="A63" s="3"/>
      <c r="B63" s="3"/>
      <c r="C63" s="3"/>
      <c r="D63" s="3"/>
      <c r="E63" s="3"/>
      <c r="F63" s="3"/>
      <c r="G63" s="3"/>
    </row>
    <row r="64" spans="1:7" ht="15.75">
      <c r="A64" s="1" t="s">
        <v>0</v>
      </c>
      <c r="B64" s="1"/>
      <c r="C64" s="1"/>
      <c r="D64" s="1"/>
      <c r="E64" s="1"/>
      <c r="F64" s="1"/>
      <c r="G64" s="1"/>
    </row>
    <row r="65" spans="1:7" ht="15.75">
      <c r="A65" s="2" t="s">
        <v>70</v>
      </c>
      <c r="B65" s="2"/>
      <c r="C65" s="2"/>
      <c r="D65" s="1"/>
      <c r="E65" s="1"/>
      <c r="F65" s="1"/>
      <c r="G65" s="1"/>
    </row>
    <row r="66" spans="1:7" ht="15.75">
      <c r="A66" s="417" t="s">
        <v>787</v>
      </c>
      <c r="B66" s="417"/>
      <c r="C66" s="417"/>
      <c r="D66" s="417"/>
      <c r="E66" s="417"/>
      <c r="F66" s="417"/>
      <c r="G66" s="417"/>
    </row>
    <row r="67" spans="1:7" ht="15.75">
      <c r="A67" s="417" t="s">
        <v>82</v>
      </c>
      <c r="B67" s="417"/>
      <c r="C67" s="417"/>
      <c r="D67" s="417"/>
      <c r="E67" s="417"/>
      <c r="F67" s="417"/>
      <c r="G67" s="417"/>
    </row>
    <row r="68" spans="1:7" ht="15.75">
      <c r="A68" s="417" t="s">
        <v>719</v>
      </c>
      <c r="B68" s="417"/>
      <c r="C68" s="417"/>
      <c r="D68" s="417"/>
      <c r="E68" s="417"/>
      <c r="F68" s="417"/>
      <c r="G68" s="417"/>
    </row>
    <row r="69" spans="1:7" ht="15.75">
      <c r="A69" s="421" t="s">
        <v>1167</v>
      </c>
      <c r="B69" s="421"/>
      <c r="C69" s="421"/>
      <c r="D69" s="421"/>
      <c r="E69" s="421"/>
      <c r="F69" s="421"/>
      <c r="G69" s="421"/>
    </row>
    <row r="70" spans="1:7" ht="15.75" customHeight="1">
      <c r="A70" s="2"/>
      <c r="B70" s="2"/>
      <c r="C70" s="2"/>
      <c r="D70" s="2"/>
      <c r="E70" s="2"/>
      <c r="F70" s="2"/>
      <c r="G70" s="35" t="s">
        <v>109</v>
      </c>
    </row>
    <row r="71" spans="1:6" ht="5.25" customHeight="1">
      <c r="A71" s="2"/>
      <c r="B71" s="2"/>
      <c r="C71" s="2"/>
      <c r="D71" s="2"/>
      <c r="E71" s="2"/>
      <c r="F71" s="2"/>
    </row>
    <row r="72" spans="1:7" ht="30" customHeight="1">
      <c r="A72" s="4" t="s">
        <v>1</v>
      </c>
      <c r="B72" s="14" t="s">
        <v>84</v>
      </c>
      <c r="C72" s="6" t="s">
        <v>2</v>
      </c>
      <c r="D72" s="5" t="s">
        <v>3</v>
      </c>
      <c r="E72" s="14" t="s">
        <v>48</v>
      </c>
      <c r="F72" s="14" t="s">
        <v>52</v>
      </c>
      <c r="G72" s="4" t="s">
        <v>4</v>
      </c>
    </row>
    <row r="73" spans="1:7" s="151" customFormat="1" ht="18.75" customHeight="1">
      <c r="A73" s="74">
        <v>1</v>
      </c>
      <c r="B73" s="128" t="s">
        <v>394</v>
      </c>
      <c r="C73" s="149" t="s">
        <v>141</v>
      </c>
      <c r="D73" s="134" t="s">
        <v>395</v>
      </c>
      <c r="E73" s="149" t="s">
        <v>16</v>
      </c>
      <c r="F73" s="183">
        <v>140000</v>
      </c>
      <c r="G73" s="74"/>
    </row>
    <row r="74" spans="1:7" s="151" customFormat="1" ht="18.75" customHeight="1">
      <c r="A74" s="74">
        <v>2</v>
      </c>
      <c r="B74" s="128" t="s">
        <v>390</v>
      </c>
      <c r="C74" s="76" t="s">
        <v>153</v>
      </c>
      <c r="D74" s="134" t="s">
        <v>364</v>
      </c>
      <c r="E74" s="149" t="s">
        <v>6</v>
      </c>
      <c r="F74" s="183">
        <v>140000</v>
      </c>
      <c r="G74" s="184"/>
    </row>
    <row r="75" spans="1:7" s="151" customFormat="1" ht="18.75" customHeight="1">
      <c r="A75" s="74">
        <v>3</v>
      </c>
      <c r="B75" s="128" t="s">
        <v>1020</v>
      </c>
      <c r="C75" s="76" t="s">
        <v>1021</v>
      </c>
      <c r="D75" s="134" t="s">
        <v>18</v>
      </c>
      <c r="E75" s="149" t="s">
        <v>1120</v>
      </c>
      <c r="F75" s="183">
        <v>140000</v>
      </c>
      <c r="G75" s="184"/>
    </row>
    <row r="76" spans="1:7" s="151" customFormat="1" ht="18.75" customHeight="1">
      <c r="A76" s="74">
        <v>4</v>
      </c>
      <c r="B76" s="128" t="s">
        <v>1064</v>
      </c>
      <c r="C76" s="76" t="s">
        <v>1065</v>
      </c>
      <c r="D76" s="134" t="s">
        <v>313</v>
      </c>
      <c r="E76" s="149" t="s">
        <v>73</v>
      </c>
      <c r="F76" s="183">
        <v>140000</v>
      </c>
      <c r="G76" s="184"/>
    </row>
    <row r="77" spans="1:7" s="270" customFormat="1" ht="18.75" customHeight="1">
      <c r="A77" s="74">
        <v>5</v>
      </c>
      <c r="B77" s="128" t="s">
        <v>1066</v>
      </c>
      <c r="C77" s="76" t="s">
        <v>24</v>
      </c>
      <c r="D77" s="134" t="s">
        <v>120</v>
      </c>
      <c r="E77" s="149" t="s">
        <v>73</v>
      </c>
      <c r="F77" s="183">
        <v>140000</v>
      </c>
      <c r="G77" s="184"/>
    </row>
    <row r="78" spans="1:7" s="151" customFormat="1" ht="18.75" customHeight="1">
      <c r="A78" s="74">
        <v>6</v>
      </c>
      <c r="B78" s="128" t="s">
        <v>396</v>
      </c>
      <c r="C78" s="149" t="s">
        <v>397</v>
      </c>
      <c r="D78" s="134" t="s">
        <v>304</v>
      </c>
      <c r="E78" s="149" t="s">
        <v>73</v>
      </c>
      <c r="F78" s="183">
        <v>140000</v>
      </c>
      <c r="G78" s="74"/>
    </row>
    <row r="79" spans="1:7" s="151" customFormat="1" ht="18.75" customHeight="1">
      <c r="A79" s="109">
        <v>7</v>
      </c>
      <c r="B79" s="129" t="s">
        <v>391</v>
      </c>
      <c r="C79" s="257" t="s">
        <v>171</v>
      </c>
      <c r="D79" s="222" t="s">
        <v>336</v>
      </c>
      <c r="E79" s="257" t="s">
        <v>73</v>
      </c>
      <c r="F79" s="183">
        <v>140000</v>
      </c>
      <c r="G79" s="109"/>
    </row>
    <row r="80" spans="1:7" s="18" customFormat="1" ht="18.75" customHeight="1">
      <c r="A80" s="438" t="s">
        <v>8</v>
      </c>
      <c r="B80" s="439"/>
      <c r="C80" s="439"/>
      <c r="D80" s="439"/>
      <c r="E80" s="440"/>
      <c r="F80" s="66">
        <f>SUM(F73:F79)</f>
        <v>980000</v>
      </c>
      <c r="G80" s="23"/>
    </row>
    <row r="81" spans="1:7" ht="20.25" customHeight="1">
      <c r="A81" s="7"/>
      <c r="B81" s="51" t="s">
        <v>664</v>
      </c>
      <c r="C81" s="51"/>
      <c r="D81" s="51"/>
      <c r="E81" s="51"/>
      <c r="F81" s="41"/>
      <c r="G81" s="7"/>
    </row>
    <row r="82" ht="21" customHeight="1">
      <c r="G82" s="41"/>
    </row>
    <row r="83" spans="1:7" ht="15.75">
      <c r="A83" s="417" t="s">
        <v>9</v>
      </c>
      <c r="B83" s="417"/>
      <c r="C83" s="417"/>
      <c r="D83" s="417" t="s">
        <v>50</v>
      </c>
      <c r="E83" s="417"/>
      <c r="F83" s="417"/>
      <c r="G83" s="3" t="s">
        <v>10</v>
      </c>
    </row>
    <row r="84" spans="1:7" ht="15.75">
      <c r="A84" s="2"/>
      <c r="B84" s="2"/>
      <c r="C84" s="2"/>
      <c r="D84" s="417" t="s">
        <v>53</v>
      </c>
      <c r="E84" s="417"/>
      <c r="F84" s="417"/>
      <c r="G84" s="3" t="s">
        <v>12</v>
      </c>
    </row>
    <row r="85" spans="1:7" ht="15.75">
      <c r="A85" s="2"/>
      <c r="B85" s="2"/>
      <c r="C85" s="2"/>
      <c r="D85" s="2"/>
      <c r="E85" s="2"/>
      <c r="F85" s="2"/>
      <c r="G85" s="2"/>
    </row>
    <row r="86" spans="1:7" ht="15.75">
      <c r="A86" s="2"/>
      <c r="B86" s="2"/>
      <c r="C86" s="2"/>
      <c r="D86" s="2"/>
      <c r="E86" s="2"/>
      <c r="F86" s="2"/>
      <c r="G86" s="2"/>
    </row>
    <row r="87" spans="1:7" ht="15.75">
      <c r="A87" s="2"/>
      <c r="B87" s="2"/>
      <c r="C87" s="2"/>
      <c r="D87" s="2"/>
      <c r="E87" s="2"/>
      <c r="F87" s="2"/>
      <c r="G87" s="35"/>
    </row>
    <row r="88" spans="1:7" ht="15.75">
      <c r="A88" s="2"/>
      <c r="B88" s="2"/>
      <c r="C88" s="2"/>
      <c r="D88" s="2"/>
      <c r="E88" s="2"/>
      <c r="F88" s="2"/>
      <c r="G88" s="35" t="s">
        <v>1168</v>
      </c>
    </row>
    <row r="89" spans="1:7" ht="15.75">
      <c r="A89" s="2"/>
      <c r="B89" s="2"/>
      <c r="C89" s="2"/>
      <c r="D89" s="2"/>
      <c r="E89" s="2"/>
      <c r="F89" s="2"/>
      <c r="G89" s="2"/>
    </row>
    <row r="90" spans="1:7" ht="15.75">
      <c r="A90" s="2"/>
      <c r="B90" s="2"/>
      <c r="C90" s="2"/>
      <c r="D90" s="2"/>
      <c r="E90" s="2"/>
      <c r="F90" s="2"/>
      <c r="G90" s="2"/>
    </row>
    <row r="91" spans="1:7" ht="15.75">
      <c r="A91" s="417" t="s">
        <v>11</v>
      </c>
      <c r="B91" s="417"/>
      <c r="C91" s="417"/>
      <c r="D91" s="417" t="s">
        <v>724</v>
      </c>
      <c r="E91" s="417"/>
      <c r="F91" s="417"/>
      <c r="G91" s="3" t="s">
        <v>49</v>
      </c>
    </row>
    <row r="92" spans="1:7" ht="15.75">
      <c r="A92" s="3"/>
      <c r="B92" s="3"/>
      <c r="C92" s="3"/>
      <c r="D92" s="3"/>
      <c r="E92" s="3"/>
      <c r="F92" s="3"/>
      <c r="G92" s="3"/>
    </row>
    <row r="93" spans="1:7" ht="15.75">
      <c r="A93" s="3"/>
      <c r="B93" s="3"/>
      <c r="C93" s="3"/>
      <c r="D93" s="3"/>
      <c r="E93" s="3"/>
      <c r="F93" s="3"/>
      <c r="G93" s="3"/>
    </row>
    <row r="94" spans="1:7" ht="15.75">
      <c r="A94" s="3"/>
      <c r="B94" s="3"/>
      <c r="C94" s="3"/>
      <c r="D94" s="3"/>
      <c r="E94" s="3"/>
      <c r="F94" s="3"/>
      <c r="G94" s="3"/>
    </row>
    <row r="95" spans="1:7" ht="15.75">
      <c r="A95" s="1" t="s">
        <v>0</v>
      </c>
      <c r="B95" s="1"/>
      <c r="C95" s="1"/>
      <c r="D95" s="1"/>
      <c r="E95" s="1"/>
      <c r="F95" s="1"/>
      <c r="G95" s="1"/>
    </row>
    <row r="96" spans="1:7" ht="15.75">
      <c r="A96" s="2" t="s">
        <v>70</v>
      </c>
      <c r="B96" s="2"/>
      <c r="C96" s="2"/>
      <c r="D96" s="1"/>
      <c r="E96" s="1"/>
      <c r="F96" s="1"/>
      <c r="G96" s="1"/>
    </row>
    <row r="97" spans="1:7" ht="15.75">
      <c r="A97" s="417" t="s">
        <v>788</v>
      </c>
      <c r="B97" s="417"/>
      <c r="C97" s="417"/>
      <c r="D97" s="417"/>
      <c r="E97" s="417"/>
      <c r="F97" s="417"/>
      <c r="G97" s="417"/>
    </row>
    <row r="98" spans="1:7" ht="15.75">
      <c r="A98" s="417" t="s">
        <v>82</v>
      </c>
      <c r="B98" s="417"/>
      <c r="C98" s="417"/>
      <c r="D98" s="417"/>
      <c r="E98" s="417"/>
      <c r="F98" s="417"/>
      <c r="G98" s="417"/>
    </row>
    <row r="99" spans="1:7" ht="15.75">
      <c r="A99" s="417" t="s">
        <v>719</v>
      </c>
      <c r="B99" s="417"/>
      <c r="C99" s="417"/>
      <c r="D99" s="417"/>
      <c r="E99" s="417"/>
      <c r="F99" s="417"/>
      <c r="G99" s="417"/>
    </row>
    <row r="100" spans="1:7" ht="15.75">
      <c r="A100" s="421" t="s">
        <v>1167</v>
      </c>
      <c r="B100" s="421"/>
      <c r="C100" s="421"/>
      <c r="D100" s="421"/>
      <c r="E100" s="421"/>
      <c r="F100" s="421"/>
      <c r="G100" s="421"/>
    </row>
    <row r="101" spans="1:7" ht="15.75" customHeight="1">
      <c r="A101" s="2"/>
      <c r="B101" s="2"/>
      <c r="C101" s="2"/>
      <c r="D101" s="2"/>
      <c r="E101" s="2"/>
      <c r="F101" s="2"/>
      <c r="G101" s="35" t="s">
        <v>109</v>
      </c>
    </row>
    <row r="102" spans="1:6" ht="5.25" customHeight="1">
      <c r="A102" s="2"/>
      <c r="B102" s="2"/>
      <c r="C102" s="2"/>
      <c r="D102" s="2"/>
      <c r="E102" s="2"/>
      <c r="F102" s="2"/>
    </row>
    <row r="103" spans="1:7" ht="30" customHeight="1">
      <c r="A103" s="4" t="s">
        <v>1</v>
      </c>
      <c r="B103" s="14" t="s">
        <v>84</v>
      </c>
      <c r="C103" s="6" t="s">
        <v>2</v>
      </c>
      <c r="D103" s="5" t="s">
        <v>3</v>
      </c>
      <c r="E103" s="14" t="s">
        <v>48</v>
      </c>
      <c r="F103" s="14" t="s">
        <v>52</v>
      </c>
      <c r="G103" s="271" t="s">
        <v>4</v>
      </c>
    </row>
    <row r="104" spans="1:7" s="227" customFormat="1" ht="18.75" customHeight="1">
      <c r="A104" s="223">
        <v>1</v>
      </c>
      <c r="B104" s="272" t="s">
        <v>401</v>
      </c>
      <c r="C104" s="260" t="s">
        <v>402</v>
      </c>
      <c r="D104" s="220" t="s">
        <v>403</v>
      </c>
      <c r="E104" s="260" t="s">
        <v>73</v>
      </c>
      <c r="F104" s="225">
        <v>140000</v>
      </c>
      <c r="G104" s="273"/>
    </row>
    <row r="105" spans="1:7" s="151" customFormat="1" ht="18.75" customHeight="1">
      <c r="A105" s="74">
        <v>2</v>
      </c>
      <c r="B105" s="226" t="s">
        <v>404</v>
      </c>
      <c r="C105" s="149" t="s">
        <v>405</v>
      </c>
      <c r="D105" s="134" t="s">
        <v>406</v>
      </c>
      <c r="E105" s="149" t="s">
        <v>75</v>
      </c>
      <c r="F105" s="183">
        <v>140000</v>
      </c>
      <c r="G105" s="268"/>
    </row>
    <row r="106" spans="1:7" s="151" customFormat="1" ht="18.75" customHeight="1">
      <c r="A106" s="74">
        <v>3</v>
      </c>
      <c r="B106" s="226" t="s">
        <v>407</v>
      </c>
      <c r="C106" s="149" t="s">
        <v>408</v>
      </c>
      <c r="D106" s="134" t="s">
        <v>409</v>
      </c>
      <c r="E106" s="149" t="s">
        <v>73</v>
      </c>
      <c r="F106" s="183">
        <v>140000</v>
      </c>
      <c r="G106" s="268"/>
    </row>
    <row r="107" spans="1:7" s="151" customFormat="1" ht="18.75" customHeight="1">
      <c r="A107" s="74">
        <v>4</v>
      </c>
      <c r="B107" s="226" t="s">
        <v>410</v>
      </c>
      <c r="C107" s="149" t="s">
        <v>411</v>
      </c>
      <c r="D107" s="134" t="s">
        <v>412</v>
      </c>
      <c r="E107" s="149" t="s">
        <v>73</v>
      </c>
      <c r="F107" s="183">
        <v>140000</v>
      </c>
      <c r="G107" s="268"/>
    </row>
    <row r="108" spans="1:7" s="151" customFormat="1" ht="18.75" customHeight="1">
      <c r="A108" s="74">
        <v>5</v>
      </c>
      <c r="B108" s="226" t="s">
        <v>398</v>
      </c>
      <c r="C108" s="76" t="s">
        <v>399</v>
      </c>
      <c r="D108" s="134" t="s">
        <v>233</v>
      </c>
      <c r="E108" s="149" t="s">
        <v>73</v>
      </c>
      <c r="F108" s="183">
        <v>140000</v>
      </c>
      <c r="G108" s="269"/>
    </row>
    <row r="109" spans="1:7" s="151" customFormat="1" ht="18.75" customHeight="1">
      <c r="A109" s="74">
        <v>6</v>
      </c>
      <c r="B109" s="226" t="s">
        <v>400</v>
      </c>
      <c r="C109" s="149" t="s">
        <v>145</v>
      </c>
      <c r="D109" s="134" t="s">
        <v>272</v>
      </c>
      <c r="E109" s="149" t="s">
        <v>309</v>
      </c>
      <c r="F109" s="183">
        <v>140000</v>
      </c>
      <c r="G109" s="268"/>
    </row>
    <row r="110" spans="1:7" s="18" customFormat="1" ht="18.75" customHeight="1">
      <c r="A110" s="438" t="s">
        <v>8</v>
      </c>
      <c r="B110" s="439"/>
      <c r="C110" s="439"/>
      <c r="D110" s="439"/>
      <c r="E110" s="440"/>
      <c r="F110" s="71">
        <f>SUM(F104:F109)</f>
        <v>840000</v>
      </c>
      <c r="G110" s="23"/>
    </row>
    <row r="111" spans="1:7" ht="17.25" customHeight="1">
      <c r="A111" s="7"/>
      <c r="B111" s="51" t="s">
        <v>671</v>
      </c>
      <c r="C111" s="51"/>
      <c r="D111" s="51"/>
      <c r="E111" s="51"/>
      <c r="F111" s="41"/>
      <c r="G111" s="7"/>
    </row>
    <row r="112" ht="13.5" customHeight="1">
      <c r="G112" s="41"/>
    </row>
    <row r="113" spans="1:7" ht="15.75">
      <c r="A113" s="417" t="s">
        <v>9</v>
      </c>
      <c r="B113" s="417"/>
      <c r="C113" s="417"/>
      <c r="D113" s="417" t="s">
        <v>50</v>
      </c>
      <c r="E113" s="417"/>
      <c r="F113" s="417"/>
      <c r="G113" s="3" t="s">
        <v>10</v>
      </c>
    </row>
    <row r="114" spans="1:7" ht="15.75">
      <c r="A114" s="2"/>
      <c r="B114" s="2"/>
      <c r="C114" s="2"/>
      <c r="D114" s="417" t="s">
        <v>53</v>
      </c>
      <c r="E114" s="417"/>
      <c r="F114" s="417"/>
      <c r="G114" s="3" t="s">
        <v>12</v>
      </c>
    </row>
    <row r="115" spans="1:7" ht="15.75">
      <c r="A115" s="2"/>
      <c r="B115" s="2"/>
      <c r="C115" s="2"/>
      <c r="D115" s="2"/>
      <c r="E115" s="2"/>
      <c r="F115" s="2"/>
      <c r="G115" s="2"/>
    </row>
    <row r="116" spans="1:7" ht="15.75">
      <c r="A116" s="2"/>
      <c r="B116" s="2"/>
      <c r="C116" s="2"/>
      <c r="D116" s="2"/>
      <c r="E116" s="2"/>
      <c r="F116" s="2"/>
      <c r="G116" s="2"/>
    </row>
    <row r="117" spans="1:7" ht="15.75">
      <c r="A117" s="2"/>
      <c r="B117" s="2"/>
      <c r="C117" s="2"/>
      <c r="D117" s="2"/>
      <c r="E117" s="2"/>
      <c r="F117" s="2"/>
      <c r="G117" s="35" t="s">
        <v>1168</v>
      </c>
    </row>
    <row r="118" spans="1:7" ht="15.75">
      <c r="A118" s="2"/>
      <c r="B118" s="2"/>
      <c r="C118" s="2"/>
      <c r="D118" s="2"/>
      <c r="E118" s="2"/>
      <c r="F118" s="2"/>
      <c r="G118" s="2"/>
    </row>
    <row r="119" spans="1:7" ht="15.75">
      <c r="A119" s="2"/>
      <c r="B119" s="2"/>
      <c r="C119" s="2"/>
      <c r="D119" s="2"/>
      <c r="E119" s="2"/>
      <c r="F119" s="2"/>
      <c r="G119" s="2"/>
    </row>
    <row r="120" spans="1:7" ht="15.75">
      <c r="A120" s="417" t="s">
        <v>11</v>
      </c>
      <c r="B120" s="417"/>
      <c r="C120" s="417"/>
      <c r="D120" s="417" t="s">
        <v>724</v>
      </c>
      <c r="E120" s="417"/>
      <c r="F120" s="417"/>
      <c r="G120" s="3" t="s">
        <v>49</v>
      </c>
    </row>
    <row r="121" spans="1:7" ht="15.75">
      <c r="A121" s="3"/>
      <c r="B121" s="3"/>
      <c r="C121" s="3"/>
      <c r="D121" s="3"/>
      <c r="E121" s="3"/>
      <c r="F121" s="3"/>
      <c r="G121" s="3"/>
    </row>
    <row r="122" spans="1:7" ht="15.75">
      <c r="A122" s="3"/>
      <c r="B122" s="3"/>
      <c r="C122" s="3"/>
      <c r="D122" s="3"/>
      <c r="E122" s="3"/>
      <c r="F122" s="3"/>
      <c r="G122" s="3"/>
    </row>
    <row r="123" spans="1:7" ht="15.75">
      <c r="A123" s="3"/>
      <c r="B123" s="3"/>
      <c r="C123" s="3"/>
      <c r="D123" s="3"/>
      <c r="E123" s="3"/>
      <c r="F123" s="3"/>
      <c r="G123" s="3"/>
    </row>
  </sheetData>
  <sheetProtection/>
  <mergeCells count="40">
    <mergeCell ref="A4:G4"/>
    <mergeCell ref="A36:G36"/>
    <mergeCell ref="A59:C59"/>
    <mergeCell ref="D59:F59"/>
    <mergeCell ref="D52:F52"/>
    <mergeCell ref="A20:C20"/>
    <mergeCell ref="D20:F20"/>
    <mergeCell ref="D21:F21"/>
    <mergeCell ref="A16:E16"/>
    <mergeCell ref="A48:E48"/>
    <mergeCell ref="A3:G3"/>
    <mergeCell ref="A5:G5"/>
    <mergeCell ref="A6:G6"/>
    <mergeCell ref="A27:C27"/>
    <mergeCell ref="D27:F27"/>
    <mergeCell ref="A51:C51"/>
    <mergeCell ref="D51:F51"/>
    <mergeCell ref="A35:G35"/>
    <mergeCell ref="A37:G37"/>
    <mergeCell ref="A38:G38"/>
    <mergeCell ref="A66:G66"/>
    <mergeCell ref="A67:G67"/>
    <mergeCell ref="A68:G68"/>
    <mergeCell ref="A69:G69"/>
    <mergeCell ref="A83:C83"/>
    <mergeCell ref="D83:F83"/>
    <mergeCell ref="A80:E80"/>
    <mergeCell ref="D84:F84"/>
    <mergeCell ref="A91:C91"/>
    <mergeCell ref="D91:F91"/>
    <mergeCell ref="A97:G97"/>
    <mergeCell ref="A98:G98"/>
    <mergeCell ref="A99:G99"/>
    <mergeCell ref="A100:G100"/>
    <mergeCell ref="A113:C113"/>
    <mergeCell ref="D113:F113"/>
    <mergeCell ref="D114:F114"/>
    <mergeCell ref="A120:C120"/>
    <mergeCell ref="D120:F120"/>
    <mergeCell ref="A110:E110"/>
  </mergeCells>
  <printOptions/>
  <pageMargins left="0.7" right="0.48" top="0.63" bottom="0.44" header="0.3" footer="0.3"/>
  <pageSetup horizontalDpi="600" verticalDpi="600" orientation="landscape" paperSize="9" r:id="rId2"/>
  <headerFooter>
    <oddHeader>&amp;CPage &amp;P&amp;RK47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91"/>
  <sheetViews>
    <sheetView zoomScalePageLayoutView="0" workbookViewId="0" topLeftCell="A73">
      <selection activeCell="G87" sqref="G87"/>
    </sheetView>
  </sheetViews>
  <sheetFormatPr defaultColWidth="9.140625" defaultRowHeight="12.75"/>
  <cols>
    <col min="1" max="1" width="7.28125" style="1" customWidth="1"/>
    <col min="2" max="2" width="22.00390625" style="1" customWidth="1"/>
    <col min="3" max="3" width="19.140625" style="1" customWidth="1"/>
    <col min="4" max="4" width="9.57421875" style="1" customWidth="1"/>
    <col min="5" max="5" width="24.57421875" style="1" customWidth="1"/>
    <col min="6" max="6" width="21.421875" style="1" customWidth="1"/>
    <col min="7" max="7" width="33.57421875" style="1" customWidth="1"/>
    <col min="8" max="16384" width="9.140625" style="1" customWidth="1"/>
  </cols>
  <sheetData>
    <row r="1" spans="1:6" ht="15.75">
      <c r="A1" s="1" t="s">
        <v>0</v>
      </c>
      <c r="F1" s="32"/>
    </row>
    <row r="2" spans="1:6" ht="15.75">
      <c r="A2" s="2" t="s">
        <v>70</v>
      </c>
      <c r="B2" s="2"/>
      <c r="C2" s="2"/>
      <c r="F2" s="32"/>
    </row>
    <row r="3" spans="1:7" ht="15.75">
      <c r="A3" s="417" t="s">
        <v>785</v>
      </c>
      <c r="B3" s="417"/>
      <c r="C3" s="417"/>
      <c r="D3" s="417"/>
      <c r="E3" s="417"/>
      <c r="F3" s="417"/>
      <c r="G3" s="417"/>
    </row>
    <row r="4" spans="1:7" ht="15.75">
      <c r="A4" s="417" t="s">
        <v>83</v>
      </c>
      <c r="B4" s="417"/>
      <c r="C4" s="417"/>
      <c r="D4" s="417"/>
      <c r="E4" s="417"/>
      <c r="F4" s="417"/>
      <c r="G4" s="417"/>
    </row>
    <row r="5" spans="1:7" ht="15.75">
      <c r="A5" s="417" t="s">
        <v>719</v>
      </c>
      <c r="B5" s="417"/>
      <c r="C5" s="417"/>
      <c r="D5" s="417"/>
      <c r="E5" s="417"/>
      <c r="F5" s="417"/>
      <c r="G5" s="417"/>
    </row>
    <row r="6" spans="1:7" ht="15.75">
      <c r="A6" s="421" t="s">
        <v>1167</v>
      </c>
      <c r="B6" s="421"/>
      <c r="C6" s="421"/>
      <c r="D6" s="421"/>
      <c r="E6" s="421"/>
      <c r="F6" s="421"/>
      <c r="G6" s="421"/>
    </row>
    <row r="7" spans="1:7" ht="15" customHeight="1">
      <c r="A7" s="2"/>
      <c r="B7" s="2"/>
      <c r="C7" s="2"/>
      <c r="D7" s="2"/>
      <c r="E7" s="2"/>
      <c r="F7" s="2"/>
      <c r="G7" s="35" t="s">
        <v>109</v>
      </c>
    </row>
    <row r="8" spans="1:7" ht="9.75" customHeight="1">
      <c r="A8" s="2"/>
      <c r="B8" s="2"/>
      <c r="C8" s="2"/>
      <c r="D8" s="2"/>
      <c r="E8" s="2"/>
      <c r="F8" s="2"/>
      <c r="G8" s="35"/>
    </row>
    <row r="9" spans="1:7" ht="22.5" customHeight="1">
      <c r="A9" s="422" t="s">
        <v>1</v>
      </c>
      <c r="B9" s="422" t="s">
        <v>84</v>
      </c>
      <c r="C9" s="448" t="s">
        <v>2</v>
      </c>
      <c r="D9" s="450" t="s">
        <v>3</v>
      </c>
      <c r="E9" s="452" t="s">
        <v>763</v>
      </c>
      <c r="F9" s="454" t="s">
        <v>52</v>
      </c>
      <c r="G9" s="422" t="s">
        <v>4</v>
      </c>
    </row>
    <row r="10" spans="1:7" ht="22.5" customHeight="1">
      <c r="A10" s="423"/>
      <c r="B10" s="423"/>
      <c r="C10" s="449"/>
      <c r="D10" s="451"/>
      <c r="E10" s="453"/>
      <c r="F10" s="455"/>
      <c r="G10" s="423"/>
    </row>
    <row r="11" spans="1:7" s="21" customFormat="1" ht="26.25" customHeight="1">
      <c r="A11" s="233">
        <v>1</v>
      </c>
      <c r="B11" s="234" t="s">
        <v>94</v>
      </c>
      <c r="C11" s="235" t="s">
        <v>13</v>
      </c>
      <c r="D11" s="214" t="s">
        <v>34</v>
      </c>
      <c r="E11" s="274">
        <v>3.2</v>
      </c>
      <c r="F11" s="238">
        <v>100000</v>
      </c>
      <c r="G11" s="252" t="s">
        <v>15</v>
      </c>
    </row>
    <row r="12" spans="2:6" ht="22.5" customHeight="1">
      <c r="B12" s="441" t="s">
        <v>662</v>
      </c>
      <c r="C12" s="441"/>
      <c r="D12" s="441"/>
      <c r="E12" s="441"/>
      <c r="F12" s="441"/>
    </row>
    <row r="14" spans="1:7" ht="15.75">
      <c r="A14" s="417" t="s">
        <v>9</v>
      </c>
      <c r="B14" s="417"/>
      <c r="C14" s="417"/>
      <c r="D14" s="417" t="s">
        <v>54</v>
      </c>
      <c r="E14" s="417"/>
      <c r="F14" s="417"/>
      <c r="G14" s="3" t="s">
        <v>10</v>
      </c>
    </row>
    <row r="15" spans="1:7" ht="15.75">
      <c r="A15" s="2"/>
      <c r="B15" s="2"/>
      <c r="C15" s="2"/>
      <c r="D15" s="417" t="s">
        <v>51</v>
      </c>
      <c r="E15" s="417"/>
      <c r="F15" s="417"/>
      <c r="G15" s="3" t="s">
        <v>12</v>
      </c>
    </row>
    <row r="16" spans="1:7" ht="15.75">
      <c r="A16" s="2"/>
      <c r="B16" s="2"/>
      <c r="C16" s="2"/>
      <c r="D16" s="2"/>
      <c r="E16" s="2"/>
      <c r="F16" s="29"/>
      <c r="G16" s="2"/>
    </row>
    <row r="17" spans="1:7" ht="15.75">
      <c r="A17" s="2"/>
      <c r="B17" s="2"/>
      <c r="C17" s="2"/>
      <c r="D17" s="2"/>
      <c r="E17" s="2"/>
      <c r="F17" s="29"/>
      <c r="G17" s="2"/>
    </row>
    <row r="18" spans="1:7" ht="15.75">
      <c r="A18" s="2"/>
      <c r="B18" s="2"/>
      <c r="C18" s="2"/>
      <c r="D18" s="2"/>
      <c r="E18" s="2"/>
      <c r="F18" s="29"/>
      <c r="G18" s="2"/>
    </row>
    <row r="19" spans="1:7" ht="15.75">
      <c r="A19" s="2"/>
      <c r="B19" s="2"/>
      <c r="C19" s="2"/>
      <c r="D19" s="2"/>
      <c r="E19" s="2"/>
      <c r="F19" s="29"/>
      <c r="G19" s="35" t="s">
        <v>1168</v>
      </c>
    </row>
    <row r="20" spans="1:7" ht="15.75">
      <c r="A20" s="2"/>
      <c r="B20" s="2"/>
      <c r="C20" s="2"/>
      <c r="D20" s="2"/>
      <c r="E20" s="2"/>
      <c r="F20" s="29"/>
      <c r="G20" s="2"/>
    </row>
    <row r="21" spans="1:7" ht="15.75">
      <c r="A21" s="2"/>
      <c r="B21" s="2"/>
      <c r="C21" s="2"/>
      <c r="D21" s="2"/>
      <c r="E21" s="2"/>
      <c r="F21" s="29"/>
      <c r="G21" s="2"/>
    </row>
    <row r="22" spans="1:7" ht="15.75">
      <c r="A22" s="2"/>
      <c r="B22" s="2"/>
      <c r="C22" s="2"/>
      <c r="D22" s="2"/>
      <c r="E22" s="2"/>
      <c r="F22" s="29"/>
      <c r="G22" s="2"/>
    </row>
    <row r="23" spans="1:7" ht="15.75">
      <c r="A23" s="417" t="s">
        <v>11</v>
      </c>
      <c r="B23" s="417"/>
      <c r="C23" s="417"/>
      <c r="D23" s="417" t="s">
        <v>724</v>
      </c>
      <c r="E23" s="417"/>
      <c r="F23" s="417"/>
      <c r="G23" s="3" t="s">
        <v>49</v>
      </c>
    </row>
    <row r="34" spans="1:6" ht="15.75">
      <c r="A34" s="1" t="s">
        <v>0</v>
      </c>
      <c r="F34" s="32"/>
    </row>
    <row r="35" spans="1:6" ht="15.75">
      <c r="A35" s="2" t="s">
        <v>70</v>
      </c>
      <c r="B35" s="2"/>
      <c r="C35" s="2"/>
      <c r="F35" s="32"/>
    </row>
    <row r="36" spans="1:7" ht="15.75">
      <c r="A36" s="417" t="s">
        <v>786</v>
      </c>
      <c r="B36" s="417"/>
      <c r="C36" s="417"/>
      <c r="D36" s="417"/>
      <c r="E36" s="417"/>
      <c r="F36" s="417"/>
      <c r="G36" s="417"/>
    </row>
    <row r="37" spans="1:7" ht="15.75">
      <c r="A37" s="417" t="s">
        <v>910</v>
      </c>
      <c r="B37" s="417"/>
      <c r="C37" s="417"/>
      <c r="D37" s="417"/>
      <c r="E37" s="417"/>
      <c r="F37" s="417"/>
      <c r="G37" s="417"/>
    </row>
    <row r="38" spans="1:7" ht="15.75">
      <c r="A38" s="417" t="s">
        <v>719</v>
      </c>
      <c r="B38" s="417"/>
      <c r="C38" s="417"/>
      <c r="D38" s="417"/>
      <c r="E38" s="417"/>
      <c r="F38" s="417"/>
      <c r="G38" s="417"/>
    </row>
    <row r="39" spans="1:7" ht="15.75">
      <c r="A39" s="421" t="s">
        <v>1167</v>
      </c>
      <c r="B39" s="421"/>
      <c r="C39" s="421"/>
      <c r="D39" s="421"/>
      <c r="E39" s="421"/>
      <c r="F39" s="421"/>
      <c r="G39" s="421"/>
    </row>
    <row r="40" ht="15.75">
      <c r="G40" s="35" t="s">
        <v>109</v>
      </c>
    </row>
    <row r="41" spans="1:6" ht="8.25" customHeight="1">
      <c r="A41" s="2"/>
      <c r="B41" s="2"/>
      <c r="C41" s="2"/>
      <c r="D41" s="2"/>
      <c r="E41" s="2"/>
      <c r="F41" s="2"/>
    </row>
    <row r="42" spans="1:7" ht="34.5" customHeight="1">
      <c r="A42" s="4" t="s">
        <v>1</v>
      </c>
      <c r="B42" s="14" t="s">
        <v>84</v>
      </c>
      <c r="C42" s="6" t="s">
        <v>2</v>
      </c>
      <c r="D42" s="5" t="s">
        <v>3</v>
      </c>
      <c r="E42" s="48" t="s">
        <v>725</v>
      </c>
      <c r="F42" s="14" t="s">
        <v>52</v>
      </c>
      <c r="G42" s="4" t="s">
        <v>4</v>
      </c>
    </row>
    <row r="43" spans="1:7" s="21" customFormat="1" ht="20.25" customHeight="1">
      <c r="A43" s="223">
        <v>1</v>
      </c>
      <c r="B43" s="276" t="s">
        <v>95</v>
      </c>
      <c r="C43" s="224" t="s">
        <v>96</v>
      </c>
      <c r="D43" s="220" t="s">
        <v>14</v>
      </c>
      <c r="E43" s="277">
        <v>3</v>
      </c>
      <c r="F43" s="225">
        <v>100000</v>
      </c>
      <c r="G43" s="261" t="s">
        <v>110</v>
      </c>
    </row>
    <row r="44" spans="1:7" s="21" customFormat="1" ht="20.25" customHeight="1">
      <c r="A44" s="74">
        <v>2</v>
      </c>
      <c r="B44" s="128" t="s">
        <v>414</v>
      </c>
      <c r="C44" s="76" t="s">
        <v>415</v>
      </c>
      <c r="D44" s="134" t="s">
        <v>131</v>
      </c>
      <c r="E44" s="278"/>
      <c r="F44" s="183">
        <v>100000</v>
      </c>
      <c r="G44" s="184" t="s">
        <v>416</v>
      </c>
    </row>
    <row r="45" spans="1:7" s="21" customFormat="1" ht="20.25" customHeight="1">
      <c r="A45" s="263">
        <v>3</v>
      </c>
      <c r="B45" s="136" t="s">
        <v>792</v>
      </c>
      <c r="C45" s="139" t="s">
        <v>793</v>
      </c>
      <c r="D45" s="148" t="s">
        <v>794</v>
      </c>
      <c r="E45" s="279">
        <v>3.18</v>
      </c>
      <c r="F45" s="282">
        <v>100000</v>
      </c>
      <c r="G45" s="280" t="s">
        <v>795</v>
      </c>
    </row>
    <row r="46" spans="1:7" s="181" customFormat="1" ht="20.25" customHeight="1">
      <c r="A46" s="456" t="s">
        <v>8</v>
      </c>
      <c r="B46" s="457"/>
      <c r="C46" s="457"/>
      <c r="D46" s="457"/>
      <c r="E46" s="458"/>
      <c r="F46" s="275">
        <f>SUM(F43:F45)</f>
        <v>300000</v>
      </c>
      <c r="G46" s="281"/>
    </row>
    <row r="47" spans="2:6" ht="21.75" customHeight="1">
      <c r="B47" s="45" t="s">
        <v>660</v>
      </c>
      <c r="C47" s="45"/>
      <c r="D47" s="45"/>
      <c r="E47" s="45"/>
      <c r="F47" s="45"/>
    </row>
    <row r="49" spans="1:7" ht="15.75">
      <c r="A49" s="417" t="s">
        <v>9</v>
      </c>
      <c r="B49" s="417"/>
      <c r="C49" s="417"/>
      <c r="D49" s="417" t="s">
        <v>54</v>
      </c>
      <c r="E49" s="417"/>
      <c r="F49" s="417"/>
      <c r="G49" s="3" t="s">
        <v>10</v>
      </c>
    </row>
    <row r="50" spans="1:7" ht="15.75">
      <c r="A50" s="2"/>
      <c r="B50" s="2"/>
      <c r="C50" s="2"/>
      <c r="D50" s="417" t="s">
        <v>51</v>
      </c>
      <c r="E50" s="417"/>
      <c r="F50" s="417"/>
      <c r="G50" s="3" t="s">
        <v>12</v>
      </c>
    </row>
    <row r="51" spans="1:7" ht="15.75">
      <c r="A51" s="2"/>
      <c r="B51" s="2"/>
      <c r="C51" s="2"/>
      <c r="D51" s="2"/>
      <c r="E51" s="2"/>
      <c r="F51" s="29"/>
      <c r="G51" s="2"/>
    </row>
    <row r="52" spans="1:7" ht="15.75">
      <c r="A52" s="2"/>
      <c r="B52" s="2"/>
      <c r="C52" s="2"/>
      <c r="D52" s="2"/>
      <c r="E52" s="2"/>
      <c r="F52" s="29"/>
      <c r="G52" s="2"/>
    </row>
    <row r="53" spans="1:7" ht="15.75">
      <c r="A53" s="2"/>
      <c r="B53" s="2"/>
      <c r="C53" s="2"/>
      <c r="D53" s="2"/>
      <c r="E53" s="2"/>
      <c r="F53" s="29"/>
      <c r="G53" s="35" t="s">
        <v>1168</v>
      </c>
    </row>
    <row r="54" spans="1:7" ht="15.75">
      <c r="A54" s="2"/>
      <c r="B54" s="2"/>
      <c r="C54" s="2"/>
      <c r="D54" s="2"/>
      <c r="E54" s="2"/>
      <c r="F54" s="29"/>
      <c r="G54" s="35"/>
    </row>
    <row r="55" spans="1:7" ht="15.75">
      <c r="A55" s="2"/>
      <c r="B55" s="2"/>
      <c r="C55" s="2"/>
      <c r="D55" s="2"/>
      <c r="E55" s="2"/>
      <c r="F55" s="29"/>
      <c r="G55" s="2"/>
    </row>
    <row r="56" spans="1:7" ht="15.75">
      <c r="A56" s="2"/>
      <c r="B56" s="2"/>
      <c r="C56" s="2"/>
      <c r="D56" s="2"/>
      <c r="E56" s="2"/>
      <c r="F56" s="29"/>
      <c r="G56" s="2"/>
    </row>
    <row r="57" spans="1:7" ht="15.75">
      <c r="A57" s="417" t="s">
        <v>11</v>
      </c>
      <c r="B57" s="417"/>
      <c r="C57" s="417"/>
      <c r="D57" s="417" t="s">
        <v>724</v>
      </c>
      <c r="E57" s="417"/>
      <c r="F57" s="417"/>
      <c r="G57" s="3" t="s">
        <v>49</v>
      </c>
    </row>
    <row r="67" spans="1:6" ht="15.75">
      <c r="A67" s="1" t="s">
        <v>0</v>
      </c>
      <c r="F67" s="32"/>
    </row>
    <row r="68" spans="1:6" ht="15.75">
      <c r="A68" s="2" t="s">
        <v>70</v>
      </c>
      <c r="B68" s="2"/>
      <c r="C68" s="2"/>
      <c r="F68" s="32"/>
    </row>
    <row r="69" spans="1:7" ht="15.75">
      <c r="A69" s="417" t="s">
        <v>788</v>
      </c>
      <c r="B69" s="417"/>
      <c r="C69" s="417"/>
      <c r="D69" s="417"/>
      <c r="E69" s="417"/>
      <c r="F69" s="417"/>
      <c r="G69" s="417"/>
    </row>
    <row r="70" spans="1:7" ht="15.75">
      <c r="A70" s="417" t="s">
        <v>83</v>
      </c>
      <c r="B70" s="417"/>
      <c r="C70" s="417"/>
      <c r="D70" s="417"/>
      <c r="E70" s="417"/>
      <c r="F70" s="417"/>
      <c r="G70" s="417"/>
    </row>
    <row r="71" spans="1:7" ht="15.75">
      <c r="A71" s="417" t="s">
        <v>719</v>
      </c>
      <c r="B71" s="417"/>
      <c r="C71" s="417"/>
      <c r="D71" s="417"/>
      <c r="E71" s="417"/>
      <c r="F71" s="417"/>
      <c r="G71" s="417"/>
    </row>
    <row r="72" spans="1:7" ht="15.75">
      <c r="A72" s="421" t="s">
        <v>1167</v>
      </c>
      <c r="B72" s="421"/>
      <c r="C72" s="421"/>
      <c r="D72" s="421"/>
      <c r="E72" s="421"/>
      <c r="F72" s="421"/>
      <c r="G72" s="421"/>
    </row>
    <row r="73" ht="15.75">
      <c r="G73" s="35" t="s">
        <v>109</v>
      </c>
    </row>
    <row r="74" spans="1:6" ht="8.25" customHeight="1">
      <c r="A74" s="2"/>
      <c r="B74" s="2"/>
      <c r="C74" s="2"/>
      <c r="D74" s="2"/>
      <c r="E74" s="2"/>
      <c r="F74" s="2"/>
    </row>
    <row r="75" spans="1:7" ht="33" customHeight="1">
      <c r="A75" s="4" t="s">
        <v>1</v>
      </c>
      <c r="B75" s="14" t="s">
        <v>84</v>
      </c>
      <c r="C75" s="6" t="s">
        <v>2</v>
      </c>
      <c r="D75" s="5" t="s">
        <v>3</v>
      </c>
      <c r="E75" s="48" t="s">
        <v>725</v>
      </c>
      <c r="F75" s="14" t="s">
        <v>52</v>
      </c>
      <c r="G75" s="4" t="s">
        <v>4</v>
      </c>
    </row>
    <row r="76" spans="1:7" s="151" customFormat="1" ht="20.25" customHeight="1">
      <c r="A76" s="141">
        <v>1</v>
      </c>
      <c r="B76" s="143" t="s">
        <v>800</v>
      </c>
      <c r="C76" s="145" t="s">
        <v>148</v>
      </c>
      <c r="D76" s="241" t="s">
        <v>801</v>
      </c>
      <c r="E76" s="283">
        <v>3.13</v>
      </c>
      <c r="F76" s="284">
        <v>100000</v>
      </c>
      <c r="G76" s="244" t="s">
        <v>15</v>
      </c>
    </row>
    <row r="77" spans="1:7" s="151" customFormat="1" ht="20.25" customHeight="1">
      <c r="A77" s="285">
        <v>2</v>
      </c>
      <c r="B77" s="78" t="s">
        <v>798</v>
      </c>
      <c r="C77" s="76" t="s">
        <v>648</v>
      </c>
      <c r="D77" s="134" t="s">
        <v>225</v>
      </c>
      <c r="E77" s="278">
        <v>3.13</v>
      </c>
      <c r="F77" s="183">
        <v>100000</v>
      </c>
      <c r="G77" s="184" t="s">
        <v>799</v>
      </c>
    </row>
    <row r="78" spans="1:7" s="151" customFormat="1" ht="20.25" customHeight="1">
      <c r="A78" s="286">
        <v>3</v>
      </c>
      <c r="B78" s="288" t="s">
        <v>1022</v>
      </c>
      <c r="C78" s="228" t="s">
        <v>1023</v>
      </c>
      <c r="D78" s="229" t="s">
        <v>1024</v>
      </c>
      <c r="E78" s="287">
        <v>3.27</v>
      </c>
      <c r="F78" s="230">
        <v>100000</v>
      </c>
      <c r="G78" s="232" t="s">
        <v>15</v>
      </c>
    </row>
    <row r="79" spans="1:7" s="17" customFormat="1" ht="27" customHeight="1">
      <c r="A79" s="438" t="s">
        <v>8</v>
      </c>
      <c r="B79" s="439"/>
      <c r="C79" s="439"/>
      <c r="D79" s="439"/>
      <c r="E79" s="440"/>
      <c r="F79" s="66">
        <f>SUM(F76:F78)</f>
        <v>300000</v>
      </c>
      <c r="G79" s="23"/>
    </row>
    <row r="80" spans="2:6" ht="21.75" customHeight="1">
      <c r="B80" s="45" t="s">
        <v>660</v>
      </c>
      <c r="C80" s="45"/>
      <c r="D80" s="45"/>
      <c r="E80" s="45"/>
      <c r="F80" s="45"/>
    </row>
    <row r="82" spans="1:7" ht="15.75">
      <c r="A82" s="417" t="s">
        <v>9</v>
      </c>
      <c r="B82" s="417"/>
      <c r="C82" s="417"/>
      <c r="D82" s="417" t="s">
        <v>54</v>
      </c>
      <c r="E82" s="417"/>
      <c r="F82" s="417"/>
      <c r="G82" s="3" t="s">
        <v>10</v>
      </c>
    </row>
    <row r="83" spans="1:7" ht="15.75">
      <c r="A83" s="2"/>
      <c r="B83" s="2"/>
      <c r="C83" s="2"/>
      <c r="D83" s="417" t="s">
        <v>51</v>
      </c>
      <c r="E83" s="417"/>
      <c r="F83" s="417"/>
      <c r="G83" s="3" t="s">
        <v>12</v>
      </c>
    </row>
    <row r="84" spans="1:7" ht="15.75">
      <c r="A84" s="2"/>
      <c r="B84" s="2"/>
      <c r="C84" s="2"/>
      <c r="D84" s="2"/>
      <c r="E84" s="2"/>
      <c r="F84" s="29"/>
      <c r="G84" s="2"/>
    </row>
    <row r="85" spans="1:7" ht="15.75">
      <c r="A85" s="2"/>
      <c r="B85" s="2"/>
      <c r="C85" s="2"/>
      <c r="D85" s="2"/>
      <c r="E85" s="2"/>
      <c r="F85" s="29"/>
      <c r="G85" s="2"/>
    </row>
    <row r="86" spans="1:7" ht="15.75">
      <c r="A86" s="2"/>
      <c r="B86" s="2"/>
      <c r="C86" s="2"/>
      <c r="D86" s="2"/>
      <c r="E86" s="2"/>
      <c r="F86" s="29"/>
      <c r="G86" s="2"/>
    </row>
    <row r="87" spans="1:7" ht="15.75">
      <c r="A87" s="2"/>
      <c r="B87" s="2"/>
      <c r="C87" s="2"/>
      <c r="D87" s="2"/>
      <c r="E87" s="2"/>
      <c r="F87" s="29"/>
      <c r="G87" s="35" t="s">
        <v>1168</v>
      </c>
    </row>
    <row r="88" spans="1:7" ht="15.75">
      <c r="A88" s="2"/>
      <c r="B88" s="2"/>
      <c r="C88" s="2"/>
      <c r="D88" s="2"/>
      <c r="E88" s="2"/>
      <c r="F88" s="29"/>
      <c r="G88" s="2"/>
    </row>
    <row r="89" spans="1:7" ht="15.75">
      <c r="A89" s="2"/>
      <c r="B89" s="2"/>
      <c r="C89" s="2"/>
      <c r="D89" s="2"/>
      <c r="E89" s="2"/>
      <c r="F89" s="29"/>
      <c r="G89" s="2"/>
    </row>
    <row r="90" spans="1:7" ht="15.75">
      <c r="A90" s="2"/>
      <c r="B90" s="2"/>
      <c r="C90" s="2"/>
      <c r="D90" s="2"/>
      <c r="E90" s="2"/>
      <c r="F90" s="29"/>
      <c r="G90" s="2"/>
    </row>
    <row r="91" spans="1:7" ht="15.75">
      <c r="A91" s="417" t="s">
        <v>11</v>
      </c>
      <c r="B91" s="417"/>
      <c r="C91" s="417"/>
      <c r="D91" s="417" t="s">
        <v>724</v>
      </c>
      <c r="E91" s="417"/>
      <c r="F91" s="417"/>
      <c r="G91" s="3" t="s">
        <v>49</v>
      </c>
    </row>
  </sheetData>
  <sheetProtection/>
  <mergeCells count="37">
    <mergeCell ref="B9:B10"/>
    <mergeCell ref="B12:F12"/>
    <mergeCell ref="A36:G36"/>
    <mergeCell ref="A37:G37"/>
    <mergeCell ref="A38:G38"/>
    <mergeCell ref="D57:F57"/>
    <mergeCell ref="D23:F23"/>
    <mergeCell ref="D9:D10"/>
    <mergeCell ref="A9:A10"/>
    <mergeCell ref="D14:F14"/>
    <mergeCell ref="A3:G3"/>
    <mergeCell ref="A4:G4"/>
    <mergeCell ref="A5:G5"/>
    <mergeCell ref="A6:G6"/>
    <mergeCell ref="D15:F15"/>
    <mergeCell ref="F9:F10"/>
    <mergeCell ref="E9:E10"/>
    <mergeCell ref="C9:C10"/>
    <mergeCell ref="A14:C14"/>
    <mergeCell ref="G9:G10"/>
    <mergeCell ref="A82:C82"/>
    <mergeCell ref="D82:F82"/>
    <mergeCell ref="D83:F83"/>
    <mergeCell ref="A57:C57"/>
    <mergeCell ref="D50:F50"/>
    <mergeCell ref="A69:G69"/>
    <mergeCell ref="A70:G70"/>
    <mergeCell ref="A46:E46"/>
    <mergeCell ref="A79:E79"/>
    <mergeCell ref="A91:C91"/>
    <mergeCell ref="D91:F91"/>
    <mergeCell ref="A23:C23"/>
    <mergeCell ref="A49:C49"/>
    <mergeCell ref="D49:F49"/>
    <mergeCell ref="A39:G39"/>
    <mergeCell ref="A71:G71"/>
    <mergeCell ref="A72:G72"/>
  </mergeCells>
  <printOptions/>
  <pageMargins left="0.7" right="0.33" top="0.59" bottom="0.18" header="0.3" footer="0.3"/>
  <pageSetup horizontalDpi="600" verticalDpi="600" orientation="landscape" paperSize="9" r:id="rId2"/>
  <headerFooter>
    <oddHeader>&amp;CPage &amp;P&amp;RK47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7"/>
  <sheetViews>
    <sheetView zoomScalePageLayoutView="0" workbookViewId="0" topLeftCell="A181">
      <selection activeCell="E201" sqref="E201"/>
    </sheetView>
  </sheetViews>
  <sheetFormatPr defaultColWidth="9.140625" defaultRowHeight="12.75"/>
  <cols>
    <col min="1" max="1" width="6.00390625" style="1" customWidth="1"/>
    <col min="2" max="2" width="22.00390625" style="1" customWidth="1"/>
    <col min="3" max="3" width="21.421875" style="1" customWidth="1"/>
    <col min="4" max="4" width="8.7109375" style="1" customWidth="1"/>
    <col min="5" max="5" width="25.57421875" style="1" customWidth="1"/>
    <col min="6" max="6" width="26.00390625" style="1" customWidth="1"/>
    <col min="7" max="7" width="29.421875" style="1" customWidth="1"/>
    <col min="8" max="16384" width="9.140625" style="1" customWidth="1"/>
  </cols>
  <sheetData>
    <row r="1" ht="15.75">
      <c r="A1" s="1" t="s">
        <v>0</v>
      </c>
    </row>
    <row r="2" spans="1:3" ht="15.75">
      <c r="A2" s="2" t="s">
        <v>70</v>
      </c>
      <c r="B2" s="2"/>
      <c r="C2" s="2"/>
    </row>
    <row r="3" spans="1:7" ht="15.75">
      <c r="A3" s="417" t="s">
        <v>802</v>
      </c>
      <c r="B3" s="417"/>
      <c r="C3" s="417"/>
      <c r="D3" s="417"/>
      <c r="E3" s="417"/>
      <c r="F3" s="417"/>
      <c r="G3" s="417"/>
    </row>
    <row r="4" spans="1:7" ht="15.75">
      <c r="A4" s="417" t="s">
        <v>82</v>
      </c>
      <c r="B4" s="417"/>
      <c r="C4" s="417"/>
      <c r="D4" s="417"/>
      <c r="E4" s="417"/>
      <c r="F4" s="417"/>
      <c r="G4" s="417"/>
    </row>
    <row r="5" spans="1:7" ht="15.75">
      <c r="A5" s="417" t="s">
        <v>719</v>
      </c>
      <c r="B5" s="417"/>
      <c r="C5" s="417"/>
      <c r="D5" s="417"/>
      <c r="E5" s="417"/>
      <c r="F5" s="417"/>
      <c r="G5" s="417"/>
    </row>
    <row r="6" spans="1:7" ht="15.75">
      <c r="A6" s="421" t="s">
        <v>1167</v>
      </c>
      <c r="B6" s="421"/>
      <c r="C6" s="421"/>
      <c r="D6" s="421"/>
      <c r="E6" s="421"/>
      <c r="F6" s="421"/>
      <c r="G6" s="421"/>
    </row>
    <row r="7" spans="1:7" ht="16.5" customHeight="1">
      <c r="A7" s="2"/>
      <c r="B7" s="2"/>
      <c r="C7" s="2"/>
      <c r="D7" s="2"/>
      <c r="E7" s="2"/>
      <c r="F7" s="2"/>
      <c r="G7" s="35" t="s">
        <v>109</v>
      </c>
    </row>
    <row r="8" spans="1:7" ht="30" customHeight="1">
      <c r="A8" s="4" t="s">
        <v>1</v>
      </c>
      <c r="B8" s="14" t="s">
        <v>84</v>
      </c>
      <c r="C8" s="6" t="s">
        <v>2</v>
      </c>
      <c r="D8" s="5" t="s">
        <v>3</v>
      </c>
      <c r="E8" s="14" t="s">
        <v>48</v>
      </c>
      <c r="F8" s="14" t="s">
        <v>52</v>
      </c>
      <c r="G8" s="4" t="s">
        <v>4</v>
      </c>
    </row>
    <row r="9" spans="1:7" s="21" customFormat="1" ht="15.75" customHeight="1">
      <c r="A9" s="90">
        <v>1</v>
      </c>
      <c r="B9" s="151" t="s">
        <v>417</v>
      </c>
      <c r="C9" s="224" t="s">
        <v>418</v>
      </c>
      <c r="D9" s="220" t="s">
        <v>34</v>
      </c>
      <c r="E9" s="224" t="s">
        <v>73</v>
      </c>
      <c r="F9" s="225">
        <v>140000</v>
      </c>
      <c r="G9" s="289"/>
    </row>
    <row r="10" spans="1:7" s="21" customFormat="1" ht="15.75" customHeight="1">
      <c r="A10" s="74">
        <v>2</v>
      </c>
      <c r="B10" s="128" t="s">
        <v>1067</v>
      </c>
      <c r="C10" s="76" t="s">
        <v>1068</v>
      </c>
      <c r="D10" s="134" t="s">
        <v>1069</v>
      </c>
      <c r="E10" s="76" t="s">
        <v>73</v>
      </c>
      <c r="F10" s="106">
        <v>140000</v>
      </c>
      <c r="G10" s="150"/>
    </row>
    <row r="11" spans="1:7" s="21" customFormat="1" ht="15.75" customHeight="1">
      <c r="A11" s="74">
        <v>3</v>
      </c>
      <c r="B11" s="133" t="s">
        <v>419</v>
      </c>
      <c r="C11" s="76" t="s">
        <v>420</v>
      </c>
      <c r="D11" s="134" t="s">
        <v>104</v>
      </c>
      <c r="E11" s="76" t="s">
        <v>73</v>
      </c>
      <c r="F11" s="106">
        <v>140000</v>
      </c>
      <c r="G11" s="150"/>
    </row>
    <row r="12" spans="1:7" s="21" customFormat="1" ht="15.75" customHeight="1">
      <c r="A12" s="74">
        <v>4</v>
      </c>
      <c r="B12" s="133" t="s">
        <v>431</v>
      </c>
      <c r="C12" s="76" t="s">
        <v>432</v>
      </c>
      <c r="D12" s="134" t="s">
        <v>135</v>
      </c>
      <c r="E12" s="76" t="s">
        <v>73</v>
      </c>
      <c r="F12" s="106">
        <v>140000</v>
      </c>
      <c r="G12" s="150"/>
    </row>
    <row r="13" spans="1:7" s="21" customFormat="1" ht="15.75" customHeight="1">
      <c r="A13" s="74">
        <v>5</v>
      </c>
      <c r="B13" s="133" t="s">
        <v>422</v>
      </c>
      <c r="C13" s="76" t="s">
        <v>223</v>
      </c>
      <c r="D13" s="134" t="s">
        <v>22</v>
      </c>
      <c r="E13" s="76" t="s">
        <v>72</v>
      </c>
      <c r="F13" s="106">
        <v>140000</v>
      </c>
      <c r="G13" s="184"/>
    </row>
    <row r="14" spans="1:7" s="21" customFormat="1" ht="15.75" customHeight="1">
      <c r="A14" s="74">
        <v>6</v>
      </c>
      <c r="B14" s="133" t="s">
        <v>426</v>
      </c>
      <c r="C14" s="76" t="s">
        <v>427</v>
      </c>
      <c r="D14" s="134" t="s">
        <v>428</v>
      </c>
      <c r="E14" s="76" t="s">
        <v>73</v>
      </c>
      <c r="F14" s="106">
        <v>140000</v>
      </c>
      <c r="G14" s="184"/>
    </row>
    <row r="15" spans="1:7" s="21" customFormat="1" ht="15.75" customHeight="1">
      <c r="A15" s="74">
        <v>7</v>
      </c>
      <c r="B15" s="133" t="s">
        <v>429</v>
      </c>
      <c r="C15" s="76" t="s">
        <v>430</v>
      </c>
      <c r="D15" s="134" t="s">
        <v>21</v>
      </c>
      <c r="E15" s="76" t="s">
        <v>74</v>
      </c>
      <c r="F15" s="106">
        <v>140000</v>
      </c>
      <c r="G15" s="150"/>
    </row>
    <row r="16" spans="1:7" s="21" customFormat="1" ht="15.75" customHeight="1">
      <c r="A16" s="74">
        <v>8</v>
      </c>
      <c r="B16" s="133" t="s">
        <v>433</v>
      </c>
      <c r="C16" s="76" t="s">
        <v>434</v>
      </c>
      <c r="D16" s="134" t="s">
        <v>37</v>
      </c>
      <c r="E16" s="76" t="s">
        <v>72</v>
      </c>
      <c r="F16" s="106">
        <v>140000</v>
      </c>
      <c r="G16" s="150"/>
    </row>
    <row r="17" spans="1:7" s="21" customFormat="1" ht="15.75" customHeight="1">
      <c r="A17" s="74">
        <v>9</v>
      </c>
      <c r="B17" s="133" t="s">
        <v>437</v>
      </c>
      <c r="C17" s="76" t="s">
        <v>438</v>
      </c>
      <c r="D17" s="134" t="s">
        <v>301</v>
      </c>
      <c r="E17" s="76" t="s">
        <v>73</v>
      </c>
      <c r="F17" s="106">
        <v>140000</v>
      </c>
      <c r="G17" s="150"/>
    </row>
    <row r="18" spans="1:7" s="21" customFormat="1" ht="15.75" customHeight="1">
      <c r="A18" s="74">
        <v>10</v>
      </c>
      <c r="B18" s="133" t="s">
        <v>425</v>
      </c>
      <c r="C18" s="76" t="s">
        <v>113</v>
      </c>
      <c r="D18" s="134" t="s">
        <v>269</v>
      </c>
      <c r="E18" s="76" t="s">
        <v>770</v>
      </c>
      <c r="F18" s="106">
        <v>140000</v>
      </c>
      <c r="G18" s="150"/>
    </row>
    <row r="19" spans="1:7" s="21" customFormat="1" ht="15.75" customHeight="1">
      <c r="A19" s="74">
        <v>11</v>
      </c>
      <c r="B19" s="133" t="s">
        <v>435</v>
      </c>
      <c r="C19" s="76" t="s">
        <v>19</v>
      </c>
      <c r="D19" s="134" t="s">
        <v>436</v>
      </c>
      <c r="E19" s="76" t="s">
        <v>72</v>
      </c>
      <c r="F19" s="106">
        <v>140000</v>
      </c>
      <c r="G19" s="150"/>
    </row>
    <row r="20" spans="1:7" s="21" customFormat="1" ht="15.75" customHeight="1">
      <c r="A20" s="74">
        <v>12</v>
      </c>
      <c r="B20" s="128" t="s">
        <v>810</v>
      </c>
      <c r="C20" s="76" t="s">
        <v>43</v>
      </c>
      <c r="D20" s="134" t="s">
        <v>138</v>
      </c>
      <c r="E20" s="76" t="s">
        <v>72</v>
      </c>
      <c r="F20" s="106">
        <v>140000</v>
      </c>
      <c r="G20" s="150"/>
    </row>
    <row r="21" spans="1:7" s="21" customFormat="1" ht="15.75" customHeight="1">
      <c r="A21" s="74">
        <v>13</v>
      </c>
      <c r="B21" s="133" t="s">
        <v>423</v>
      </c>
      <c r="C21" s="76" t="s">
        <v>424</v>
      </c>
      <c r="D21" s="134" t="s">
        <v>370</v>
      </c>
      <c r="E21" s="76" t="s">
        <v>72</v>
      </c>
      <c r="F21" s="106">
        <v>140000</v>
      </c>
      <c r="G21" s="150"/>
    </row>
    <row r="22" spans="1:7" s="21" customFormat="1" ht="15.75" customHeight="1">
      <c r="A22" s="74">
        <v>14</v>
      </c>
      <c r="B22" s="290" t="s">
        <v>421</v>
      </c>
      <c r="C22" s="132" t="s">
        <v>36</v>
      </c>
      <c r="D22" s="222" t="s">
        <v>30</v>
      </c>
      <c r="E22" s="132" t="s">
        <v>74</v>
      </c>
      <c r="F22" s="106">
        <v>140000</v>
      </c>
      <c r="G22" s="291"/>
    </row>
    <row r="23" spans="1:7" ht="15.75" customHeight="1">
      <c r="A23" s="432" t="s">
        <v>8</v>
      </c>
      <c r="B23" s="437"/>
      <c r="C23" s="437"/>
      <c r="D23" s="437"/>
      <c r="E23" s="433"/>
      <c r="F23" s="94">
        <f>SUM(F9:F22)</f>
        <v>1960000</v>
      </c>
      <c r="G23" s="95"/>
    </row>
    <row r="24" spans="1:7" ht="18" customHeight="1">
      <c r="A24" s="7"/>
      <c r="B24" s="86" t="s">
        <v>717</v>
      </c>
      <c r="C24" s="85"/>
      <c r="D24" s="86"/>
      <c r="E24" s="86"/>
      <c r="F24" s="9"/>
      <c r="G24" s="7"/>
    </row>
    <row r="25" spans="1:7" ht="19.5" customHeight="1">
      <c r="A25" s="417" t="s">
        <v>9</v>
      </c>
      <c r="B25" s="417"/>
      <c r="C25" s="417"/>
      <c r="D25" s="417" t="s">
        <v>50</v>
      </c>
      <c r="E25" s="417"/>
      <c r="F25" s="417"/>
      <c r="G25" s="3" t="s">
        <v>10</v>
      </c>
    </row>
    <row r="26" spans="1:7" ht="15.75">
      <c r="A26" s="2"/>
      <c r="B26" s="2"/>
      <c r="C26" s="2"/>
      <c r="D26" s="417" t="s">
        <v>53</v>
      </c>
      <c r="E26" s="417"/>
      <c r="F26" s="417"/>
      <c r="G26" s="3" t="s">
        <v>12</v>
      </c>
    </row>
    <row r="27" spans="1:7" ht="15.75">
      <c r="A27" s="2"/>
      <c r="B27" s="2"/>
      <c r="C27" s="2"/>
      <c r="D27" s="3"/>
      <c r="E27" s="3"/>
      <c r="F27" s="3"/>
      <c r="G27" s="3"/>
    </row>
    <row r="28" spans="1:7" ht="15.75">
      <c r="A28" s="2"/>
      <c r="B28" s="2"/>
      <c r="C28" s="2"/>
      <c r="D28" s="3"/>
      <c r="E28" s="3"/>
      <c r="F28" s="3"/>
      <c r="G28" s="3"/>
    </row>
    <row r="29" spans="1:7" ht="15.75">
      <c r="A29" s="2"/>
      <c r="B29" s="2"/>
      <c r="C29" s="2"/>
      <c r="D29" s="2"/>
      <c r="E29" s="2"/>
      <c r="F29" s="2"/>
      <c r="G29" s="35" t="s">
        <v>1168</v>
      </c>
    </row>
    <row r="30" spans="1:7" ht="15.75">
      <c r="A30" s="2"/>
      <c r="B30" s="2"/>
      <c r="C30" s="2"/>
      <c r="D30" s="2"/>
      <c r="E30" s="2"/>
      <c r="F30" s="2"/>
      <c r="G30" s="2"/>
    </row>
    <row r="31" spans="1:7" ht="15.75">
      <c r="A31" s="2"/>
      <c r="B31" s="2"/>
      <c r="C31" s="2"/>
      <c r="D31" s="2"/>
      <c r="E31" s="2"/>
      <c r="F31" s="2"/>
      <c r="G31" s="2"/>
    </row>
    <row r="32" spans="1:7" ht="15.75">
      <c r="A32" s="417" t="s">
        <v>11</v>
      </c>
      <c r="B32" s="417"/>
      <c r="C32" s="417"/>
      <c r="D32" s="417" t="s">
        <v>724</v>
      </c>
      <c r="E32" s="417"/>
      <c r="F32" s="417"/>
      <c r="G32" s="3" t="s">
        <v>49</v>
      </c>
    </row>
    <row r="33" ht="15.75">
      <c r="A33" s="1" t="s">
        <v>0</v>
      </c>
    </row>
    <row r="34" spans="1:3" ht="15.75">
      <c r="A34" s="2" t="s">
        <v>70</v>
      </c>
      <c r="B34" s="2"/>
      <c r="C34" s="2"/>
    </row>
    <row r="35" spans="1:7" ht="15.75">
      <c r="A35" s="417" t="s">
        <v>803</v>
      </c>
      <c r="B35" s="417"/>
      <c r="C35" s="417"/>
      <c r="D35" s="417"/>
      <c r="E35" s="417"/>
      <c r="F35" s="417"/>
      <c r="G35" s="417"/>
    </row>
    <row r="36" spans="1:7" ht="15.75">
      <c r="A36" s="417" t="s">
        <v>82</v>
      </c>
      <c r="B36" s="417"/>
      <c r="C36" s="417"/>
      <c r="D36" s="417"/>
      <c r="E36" s="417"/>
      <c r="F36" s="417"/>
      <c r="G36" s="417"/>
    </row>
    <row r="37" spans="1:7" ht="15.75">
      <c r="A37" s="417" t="s">
        <v>719</v>
      </c>
      <c r="B37" s="417"/>
      <c r="C37" s="417"/>
      <c r="D37" s="417"/>
      <c r="E37" s="417"/>
      <c r="F37" s="417"/>
      <c r="G37" s="417"/>
    </row>
    <row r="38" spans="1:7" ht="15.75">
      <c r="A38" s="421" t="s">
        <v>1167</v>
      </c>
      <c r="B38" s="421"/>
      <c r="C38" s="421"/>
      <c r="D38" s="421"/>
      <c r="E38" s="421"/>
      <c r="F38" s="421"/>
      <c r="G38" s="421"/>
    </row>
    <row r="39" spans="1:7" ht="15.75" customHeight="1">
      <c r="A39" s="2"/>
      <c r="B39" s="2"/>
      <c r="C39" s="2"/>
      <c r="D39" s="2"/>
      <c r="E39" s="2"/>
      <c r="F39" s="2"/>
      <c r="G39" s="35" t="s">
        <v>109</v>
      </c>
    </row>
    <row r="40" spans="1:7" ht="10.5" customHeight="1">
      <c r="A40" s="2"/>
      <c r="B40" s="2"/>
      <c r="C40" s="2"/>
      <c r="D40" s="2"/>
      <c r="E40" s="2"/>
      <c r="F40" s="2"/>
      <c r="G40" s="35"/>
    </row>
    <row r="41" spans="1:7" ht="32.25" customHeight="1">
      <c r="A41" s="4" t="s">
        <v>1</v>
      </c>
      <c r="B41" s="14" t="s">
        <v>84</v>
      </c>
      <c r="C41" s="6" t="s">
        <v>2</v>
      </c>
      <c r="D41" s="5" t="s">
        <v>3</v>
      </c>
      <c r="E41" s="14" t="s">
        <v>48</v>
      </c>
      <c r="F41" s="14" t="s">
        <v>52</v>
      </c>
      <c r="G41" s="4" t="s">
        <v>4</v>
      </c>
    </row>
    <row r="42" spans="1:7" s="227" customFormat="1" ht="20.25" customHeight="1">
      <c r="A42" s="223">
        <v>1</v>
      </c>
      <c r="B42" s="21" t="s">
        <v>1072</v>
      </c>
      <c r="C42" s="224" t="s">
        <v>1073</v>
      </c>
      <c r="D42" s="220" t="s">
        <v>175</v>
      </c>
      <c r="E42" s="224" t="s">
        <v>309</v>
      </c>
      <c r="F42" s="183">
        <v>140000</v>
      </c>
      <c r="G42" s="261"/>
    </row>
    <row r="43" spans="1:7" s="227" customFormat="1" ht="20.25" customHeight="1">
      <c r="A43" s="74">
        <v>2</v>
      </c>
      <c r="B43" s="128" t="s">
        <v>816</v>
      </c>
      <c r="C43" s="76" t="s">
        <v>392</v>
      </c>
      <c r="D43" s="134" t="s">
        <v>211</v>
      </c>
      <c r="E43" s="76" t="s">
        <v>73</v>
      </c>
      <c r="F43" s="183">
        <v>140000</v>
      </c>
      <c r="G43" s="184"/>
    </row>
    <row r="44" spans="1:7" s="227" customFormat="1" ht="20.25" customHeight="1">
      <c r="A44" s="74">
        <v>3</v>
      </c>
      <c r="B44" s="128" t="s">
        <v>813</v>
      </c>
      <c r="C44" s="76" t="s">
        <v>814</v>
      </c>
      <c r="D44" s="134" t="s">
        <v>18</v>
      </c>
      <c r="E44" s="76" t="s">
        <v>815</v>
      </c>
      <c r="F44" s="183">
        <v>140000</v>
      </c>
      <c r="G44" s="184"/>
    </row>
    <row r="45" spans="1:7" s="227" customFormat="1" ht="20.25" customHeight="1">
      <c r="A45" s="74">
        <v>4</v>
      </c>
      <c r="B45" s="133" t="s">
        <v>439</v>
      </c>
      <c r="C45" s="149" t="s">
        <v>19</v>
      </c>
      <c r="D45" s="134" t="s">
        <v>440</v>
      </c>
      <c r="E45" s="76" t="s">
        <v>72</v>
      </c>
      <c r="F45" s="183">
        <v>140000</v>
      </c>
      <c r="G45" s="150"/>
    </row>
    <row r="46" spans="1:7" s="21" customFormat="1" ht="20.25" customHeight="1">
      <c r="A46" s="245">
        <v>5</v>
      </c>
      <c r="B46" s="292" t="s">
        <v>811</v>
      </c>
      <c r="C46" s="246" t="s">
        <v>812</v>
      </c>
      <c r="D46" s="247" t="s">
        <v>114</v>
      </c>
      <c r="E46" s="246" t="s">
        <v>72</v>
      </c>
      <c r="F46" s="183">
        <v>140000</v>
      </c>
      <c r="G46" s="250"/>
    </row>
    <row r="47" spans="1:7" s="181" customFormat="1" ht="20.25" customHeight="1">
      <c r="A47" s="456" t="s">
        <v>8</v>
      </c>
      <c r="B47" s="457"/>
      <c r="C47" s="457"/>
      <c r="D47" s="457"/>
      <c r="E47" s="458"/>
      <c r="F47" s="295">
        <f>SUM(F42:F46)</f>
        <v>700000</v>
      </c>
      <c r="G47" s="253"/>
    </row>
    <row r="48" spans="2:7" ht="15.75" customHeight="1">
      <c r="B48" s="43"/>
      <c r="C48" s="43"/>
      <c r="D48" s="43"/>
      <c r="E48" s="43"/>
      <c r="F48" s="43"/>
      <c r="G48" s="7"/>
    </row>
    <row r="49" spans="1:7" ht="17.25" customHeight="1">
      <c r="A49" s="7"/>
      <c r="B49" s="86" t="s">
        <v>659</v>
      </c>
      <c r="C49" s="85"/>
      <c r="D49" s="86"/>
      <c r="E49" s="86"/>
      <c r="F49" s="9"/>
      <c r="G49" s="7"/>
    </row>
    <row r="50" spans="1:7" ht="17.25" customHeight="1">
      <c r="A50" s="7"/>
      <c r="B50" s="7"/>
      <c r="C50" s="8"/>
      <c r="D50" s="7"/>
      <c r="E50" s="7"/>
      <c r="F50" s="9"/>
      <c r="G50" s="7"/>
    </row>
    <row r="51" spans="1:7" ht="15.75">
      <c r="A51" s="417" t="s">
        <v>9</v>
      </c>
      <c r="B51" s="417"/>
      <c r="C51" s="417"/>
      <c r="D51" s="417" t="s">
        <v>50</v>
      </c>
      <c r="E51" s="417"/>
      <c r="F51" s="417"/>
      <c r="G51" s="3" t="s">
        <v>10</v>
      </c>
    </row>
    <row r="52" spans="1:7" ht="15.75">
      <c r="A52" s="2"/>
      <c r="B52" s="2"/>
      <c r="C52" s="2"/>
      <c r="D52" s="417" t="s">
        <v>53</v>
      </c>
      <c r="E52" s="417"/>
      <c r="F52" s="417"/>
      <c r="G52" s="3" t="s">
        <v>12</v>
      </c>
    </row>
    <row r="53" spans="1:7" ht="15.75">
      <c r="A53" s="2"/>
      <c r="B53" s="2"/>
      <c r="C53" s="2"/>
      <c r="D53" s="2"/>
      <c r="E53" s="2"/>
      <c r="F53" s="2"/>
      <c r="G53" s="2"/>
    </row>
    <row r="54" spans="1:7" ht="15.75">
      <c r="A54" s="2"/>
      <c r="B54" s="2"/>
      <c r="C54" s="2"/>
      <c r="D54" s="2"/>
      <c r="E54" s="2"/>
      <c r="F54" s="2"/>
      <c r="G54" s="2"/>
    </row>
    <row r="55" spans="1:7" ht="15.75">
      <c r="A55" s="2"/>
      <c r="B55" s="2"/>
      <c r="C55" s="2"/>
      <c r="D55" s="2"/>
      <c r="E55" s="2"/>
      <c r="F55" s="2"/>
      <c r="G55" s="35" t="s">
        <v>1168</v>
      </c>
    </row>
    <row r="56" spans="1:7" ht="15.75">
      <c r="A56" s="2"/>
      <c r="B56" s="2"/>
      <c r="C56" s="2"/>
      <c r="D56" s="2"/>
      <c r="E56" s="2"/>
      <c r="F56" s="2"/>
      <c r="G56" s="35"/>
    </row>
    <row r="57" spans="1:7" ht="15.75">
      <c r="A57" s="2"/>
      <c r="B57" s="2"/>
      <c r="C57" s="2"/>
      <c r="D57" s="2"/>
      <c r="E57" s="2"/>
      <c r="F57" s="2"/>
      <c r="G57" s="2"/>
    </row>
    <row r="58" spans="1:7" ht="15.75">
      <c r="A58" s="2"/>
      <c r="B58" s="2"/>
      <c r="C58" s="2"/>
      <c r="D58" s="2"/>
      <c r="E58" s="2"/>
      <c r="F58" s="2"/>
      <c r="G58" s="2"/>
    </row>
    <row r="59" spans="1:7" ht="15.75">
      <c r="A59" s="417" t="s">
        <v>11</v>
      </c>
      <c r="B59" s="417"/>
      <c r="C59" s="417"/>
      <c r="D59" s="417" t="s">
        <v>724</v>
      </c>
      <c r="E59" s="417"/>
      <c r="F59" s="417"/>
      <c r="G59" s="3" t="s">
        <v>49</v>
      </c>
    </row>
    <row r="64" ht="15.75">
      <c r="A64" s="1" t="s">
        <v>0</v>
      </c>
    </row>
    <row r="65" spans="1:3" ht="15.75">
      <c r="A65" s="2" t="s">
        <v>70</v>
      </c>
      <c r="B65" s="2"/>
      <c r="C65" s="2"/>
    </row>
    <row r="66" spans="1:7" ht="15.75">
      <c r="A66" s="417" t="s">
        <v>804</v>
      </c>
      <c r="B66" s="417"/>
      <c r="C66" s="417"/>
      <c r="D66" s="417"/>
      <c r="E66" s="417"/>
      <c r="F66" s="417"/>
      <c r="G66" s="417"/>
    </row>
    <row r="67" spans="1:7" ht="15.75">
      <c r="A67" s="417" t="s">
        <v>82</v>
      </c>
      <c r="B67" s="417"/>
      <c r="C67" s="417"/>
      <c r="D67" s="417"/>
      <c r="E67" s="417"/>
      <c r="F67" s="417"/>
      <c r="G67" s="417"/>
    </row>
    <row r="68" spans="1:7" ht="15.75">
      <c r="A68" s="417" t="s">
        <v>719</v>
      </c>
      <c r="B68" s="417"/>
      <c r="C68" s="417"/>
      <c r="D68" s="417"/>
      <c r="E68" s="417"/>
      <c r="F68" s="417"/>
      <c r="G68" s="417"/>
    </row>
    <row r="69" spans="1:7" ht="15.75">
      <c r="A69" s="421" t="s">
        <v>1167</v>
      </c>
      <c r="B69" s="421"/>
      <c r="C69" s="421"/>
      <c r="D69" s="421"/>
      <c r="E69" s="421"/>
      <c r="F69" s="421"/>
      <c r="G69" s="421"/>
    </row>
    <row r="70" spans="1:7" ht="15.75">
      <c r="A70" s="2"/>
      <c r="B70" s="2"/>
      <c r="C70" s="2"/>
      <c r="D70" s="2"/>
      <c r="E70" s="2"/>
      <c r="F70" s="2"/>
      <c r="G70" s="35" t="s">
        <v>109</v>
      </c>
    </row>
    <row r="71" spans="1:7" ht="9.75" customHeight="1">
      <c r="A71" s="2"/>
      <c r="B71" s="2"/>
      <c r="C71" s="2"/>
      <c r="D71" s="2"/>
      <c r="E71" s="2"/>
      <c r="F71" s="2"/>
      <c r="G71" s="35"/>
    </row>
    <row r="72" spans="1:7" ht="33" customHeight="1">
      <c r="A72" s="4" t="s">
        <v>1</v>
      </c>
      <c r="B72" s="14" t="s">
        <v>84</v>
      </c>
      <c r="C72" s="6" t="s">
        <v>2</v>
      </c>
      <c r="D72" s="5" t="s">
        <v>3</v>
      </c>
      <c r="E72" s="14" t="s">
        <v>48</v>
      </c>
      <c r="F72" s="14" t="s">
        <v>52</v>
      </c>
      <c r="G72" s="4" t="s">
        <v>4</v>
      </c>
    </row>
    <row r="73" spans="1:7" s="151" customFormat="1" ht="21.75" customHeight="1">
      <c r="A73" s="223">
        <v>1</v>
      </c>
      <c r="B73" s="151" t="s">
        <v>97</v>
      </c>
      <c r="C73" s="224" t="s">
        <v>445</v>
      </c>
      <c r="D73" s="211" t="s">
        <v>44</v>
      </c>
      <c r="E73" s="260" t="s">
        <v>76</v>
      </c>
      <c r="F73" s="225">
        <v>140000</v>
      </c>
      <c r="G73" s="223"/>
    </row>
    <row r="74" spans="1:7" s="151" customFormat="1" ht="21.75" customHeight="1">
      <c r="A74" s="74">
        <v>2</v>
      </c>
      <c r="B74" s="133" t="s">
        <v>454</v>
      </c>
      <c r="C74" s="76" t="s">
        <v>455</v>
      </c>
      <c r="D74" s="205" t="s">
        <v>104</v>
      </c>
      <c r="E74" s="149" t="s">
        <v>73</v>
      </c>
      <c r="F74" s="183">
        <v>140000</v>
      </c>
      <c r="G74" s="74"/>
    </row>
    <row r="75" spans="1:7" s="151" customFormat="1" ht="21.75" customHeight="1">
      <c r="A75" s="74">
        <v>3</v>
      </c>
      <c r="B75" s="128" t="s">
        <v>1074</v>
      </c>
      <c r="C75" s="76" t="s">
        <v>171</v>
      </c>
      <c r="D75" s="205" t="s">
        <v>761</v>
      </c>
      <c r="E75" s="149" t="s">
        <v>73</v>
      </c>
      <c r="F75" s="183">
        <v>140000</v>
      </c>
      <c r="G75" s="74"/>
    </row>
    <row r="76" spans="1:7" s="151" customFormat="1" ht="21.75" customHeight="1">
      <c r="A76" s="74">
        <v>4</v>
      </c>
      <c r="B76" s="133" t="s">
        <v>441</v>
      </c>
      <c r="C76" s="76" t="s">
        <v>442</v>
      </c>
      <c r="D76" s="205" t="s">
        <v>443</v>
      </c>
      <c r="E76" s="149" t="s">
        <v>73</v>
      </c>
      <c r="F76" s="183">
        <v>140000</v>
      </c>
      <c r="G76" s="74"/>
    </row>
    <row r="77" spans="1:7" s="151" customFormat="1" ht="21.75" customHeight="1">
      <c r="A77" s="74">
        <v>5</v>
      </c>
      <c r="B77" s="151" t="s">
        <v>452</v>
      </c>
      <c r="C77" s="76" t="s">
        <v>453</v>
      </c>
      <c r="D77" s="205" t="s">
        <v>155</v>
      </c>
      <c r="E77" s="149" t="s">
        <v>146</v>
      </c>
      <c r="F77" s="183">
        <v>140000</v>
      </c>
      <c r="G77" s="74"/>
    </row>
    <row r="78" spans="1:7" s="151" customFormat="1" ht="21.75" customHeight="1">
      <c r="A78" s="74">
        <v>6</v>
      </c>
      <c r="B78" s="133" t="s">
        <v>449</v>
      </c>
      <c r="C78" s="76" t="s">
        <v>450</v>
      </c>
      <c r="D78" s="205" t="s">
        <v>451</v>
      </c>
      <c r="E78" s="149" t="s">
        <v>73</v>
      </c>
      <c r="F78" s="183">
        <v>140000</v>
      </c>
      <c r="G78" s="74"/>
    </row>
    <row r="79" spans="1:7" s="151" customFormat="1" ht="21.75" customHeight="1">
      <c r="A79" s="74">
        <v>7</v>
      </c>
      <c r="B79" s="133" t="s">
        <v>446</v>
      </c>
      <c r="C79" s="76" t="s">
        <v>447</v>
      </c>
      <c r="D79" s="205" t="s">
        <v>448</v>
      </c>
      <c r="E79" s="149" t="s">
        <v>72</v>
      </c>
      <c r="F79" s="183">
        <v>140000</v>
      </c>
      <c r="G79" s="74"/>
    </row>
    <row r="80" spans="1:7" s="151" customFormat="1" ht="21.75" customHeight="1">
      <c r="A80" s="109">
        <v>8</v>
      </c>
      <c r="B80" s="290" t="s">
        <v>444</v>
      </c>
      <c r="C80" s="132" t="s">
        <v>122</v>
      </c>
      <c r="D80" s="208" t="s">
        <v>125</v>
      </c>
      <c r="E80" s="257" t="s">
        <v>73</v>
      </c>
      <c r="F80" s="262">
        <v>140000</v>
      </c>
      <c r="G80" s="296"/>
    </row>
    <row r="81" spans="1:7" s="19" customFormat="1" ht="21.75" customHeight="1">
      <c r="A81" s="438" t="s">
        <v>8</v>
      </c>
      <c r="B81" s="439"/>
      <c r="C81" s="439"/>
      <c r="D81" s="439"/>
      <c r="E81" s="440"/>
      <c r="F81" s="71">
        <f>SUM(F73:F80)</f>
        <v>1120000</v>
      </c>
      <c r="G81" s="81"/>
    </row>
    <row r="82" spans="2:7" ht="18.75" customHeight="1">
      <c r="B82" s="45" t="s">
        <v>666</v>
      </c>
      <c r="C82" s="45"/>
      <c r="D82" s="45"/>
      <c r="E82" s="45"/>
      <c r="F82" s="45"/>
      <c r="G82" s="7"/>
    </row>
    <row r="83" spans="3:7" ht="7.5" customHeight="1">
      <c r="C83" s="7"/>
      <c r="D83" s="8"/>
      <c r="E83" s="7"/>
      <c r="F83" s="7"/>
      <c r="G83" s="7"/>
    </row>
    <row r="84" spans="1:7" ht="15.75">
      <c r="A84" s="417" t="s">
        <v>9</v>
      </c>
      <c r="B84" s="417"/>
      <c r="C84" s="417"/>
      <c r="D84" s="417" t="s">
        <v>50</v>
      </c>
      <c r="E84" s="417"/>
      <c r="F84" s="417"/>
      <c r="G84" s="3" t="s">
        <v>10</v>
      </c>
    </row>
    <row r="85" spans="1:7" ht="15.75">
      <c r="A85" s="2"/>
      <c r="B85" s="2"/>
      <c r="C85" s="2"/>
      <c r="D85" s="417" t="s">
        <v>53</v>
      </c>
      <c r="E85" s="417"/>
      <c r="F85" s="417"/>
      <c r="G85" s="3" t="s">
        <v>12</v>
      </c>
    </row>
    <row r="86" spans="1:7" ht="15.75">
      <c r="A86" s="2"/>
      <c r="B86" s="2"/>
      <c r="C86" s="2"/>
      <c r="D86" s="2"/>
      <c r="E86" s="2"/>
      <c r="F86" s="2"/>
      <c r="G86" s="2"/>
    </row>
    <row r="87" spans="1:7" ht="15.75">
      <c r="A87" s="2"/>
      <c r="B87" s="2"/>
      <c r="C87" s="2"/>
      <c r="D87" s="2"/>
      <c r="E87" s="2"/>
      <c r="F87" s="2"/>
      <c r="G87" s="2"/>
    </row>
    <row r="88" spans="1:7" ht="15.75">
      <c r="A88" s="2"/>
      <c r="B88" s="2"/>
      <c r="C88" s="2"/>
      <c r="D88" s="2"/>
      <c r="E88" s="2"/>
      <c r="F88" s="2"/>
      <c r="G88" s="35" t="s">
        <v>1168</v>
      </c>
    </row>
    <row r="89" spans="1:7" ht="15.75">
      <c r="A89" s="2"/>
      <c r="B89" s="2"/>
      <c r="C89" s="2"/>
      <c r="D89" s="2"/>
      <c r="E89" s="2"/>
      <c r="F89" s="2"/>
      <c r="G89" s="35"/>
    </row>
    <row r="90" spans="1:7" ht="15.75">
      <c r="A90" s="2"/>
      <c r="B90" s="2"/>
      <c r="C90" s="2"/>
      <c r="D90" s="2"/>
      <c r="E90" s="2"/>
      <c r="F90" s="2"/>
      <c r="G90" s="2"/>
    </row>
    <row r="91" spans="1:7" ht="17.25" customHeight="1">
      <c r="A91" s="417" t="s">
        <v>11</v>
      </c>
      <c r="B91" s="417"/>
      <c r="C91" s="417"/>
      <c r="D91" s="417" t="s">
        <v>724</v>
      </c>
      <c r="E91" s="417"/>
      <c r="F91" s="417"/>
      <c r="G91" s="3" t="s">
        <v>49</v>
      </c>
    </row>
    <row r="92" spans="1:7" ht="17.25" customHeight="1">
      <c r="A92" s="3"/>
      <c r="B92" s="3"/>
      <c r="C92" s="3"/>
      <c r="D92" s="3"/>
      <c r="E92" s="3"/>
      <c r="F92" s="3"/>
      <c r="G92" s="3"/>
    </row>
    <row r="93" ht="15.75">
      <c r="A93" s="1" t="s">
        <v>0</v>
      </c>
    </row>
    <row r="94" spans="1:3" ht="15.75">
      <c r="A94" s="2" t="s">
        <v>70</v>
      </c>
      <c r="B94" s="2"/>
      <c r="C94" s="2"/>
    </row>
    <row r="95" spans="1:7" ht="15.75">
      <c r="A95" s="417" t="s">
        <v>805</v>
      </c>
      <c r="B95" s="417"/>
      <c r="C95" s="417"/>
      <c r="D95" s="417"/>
      <c r="E95" s="417"/>
      <c r="F95" s="417"/>
      <c r="G95" s="417"/>
    </row>
    <row r="96" spans="1:7" ht="15.75">
      <c r="A96" s="417" t="s">
        <v>82</v>
      </c>
      <c r="B96" s="417"/>
      <c r="C96" s="417"/>
      <c r="D96" s="417"/>
      <c r="E96" s="417"/>
      <c r="F96" s="417"/>
      <c r="G96" s="417"/>
    </row>
    <row r="97" spans="1:7" ht="15.75">
      <c r="A97" s="417" t="s">
        <v>719</v>
      </c>
      <c r="B97" s="417"/>
      <c r="C97" s="417"/>
      <c r="D97" s="417"/>
      <c r="E97" s="417"/>
      <c r="F97" s="417"/>
      <c r="G97" s="417"/>
    </row>
    <row r="98" spans="1:7" ht="15.75">
      <c r="A98" s="421" t="s">
        <v>1167</v>
      </c>
      <c r="B98" s="421"/>
      <c r="C98" s="421"/>
      <c r="D98" s="421"/>
      <c r="E98" s="421"/>
      <c r="F98" s="421"/>
      <c r="G98" s="421"/>
    </row>
    <row r="99" spans="1:7" ht="15.75">
      <c r="A99" s="2"/>
      <c r="B99" s="2"/>
      <c r="C99" s="2"/>
      <c r="D99" s="2"/>
      <c r="E99" s="2"/>
      <c r="F99" s="2"/>
      <c r="G99" s="35" t="s">
        <v>109</v>
      </c>
    </row>
    <row r="100" spans="1:7" ht="9.75" customHeight="1">
      <c r="A100" s="2"/>
      <c r="B100" s="2"/>
      <c r="C100" s="2"/>
      <c r="D100" s="2"/>
      <c r="E100" s="2"/>
      <c r="F100" s="2"/>
      <c r="G100" s="35"/>
    </row>
    <row r="101" spans="1:7" ht="33" customHeight="1">
      <c r="A101" s="4" t="s">
        <v>1</v>
      </c>
      <c r="B101" s="14" t="s">
        <v>84</v>
      </c>
      <c r="C101" s="6" t="s">
        <v>2</v>
      </c>
      <c r="D101" s="5" t="s">
        <v>3</v>
      </c>
      <c r="E101" s="14" t="s">
        <v>48</v>
      </c>
      <c r="F101" s="14" t="s">
        <v>52</v>
      </c>
      <c r="G101" s="4" t="s">
        <v>4</v>
      </c>
    </row>
    <row r="102" spans="1:7" s="151" customFormat="1" ht="21.75" customHeight="1">
      <c r="A102" s="107">
        <v>1</v>
      </c>
      <c r="B102" s="298" t="s">
        <v>457</v>
      </c>
      <c r="C102" s="228" t="s">
        <v>458</v>
      </c>
      <c r="D102" s="229" t="s">
        <v>28</v>
      </c>
      <c r="E102" s="231" t="s">
        <v>16</v>
      </c>
      <c r="F102" s="230">
        <v>140000</v>
      </c>
      <c r="G102" s="107"/>
    </row>
    <row r="103" spans="1:7" s="151" customFormat="1" ht="21.75" customHeight="1">
      <c r="A103" s="74">
        <v>2</v>
      </c>
      <c r="B103" s="128" t="s">
        <v>818</v>
      </c>
      <c r="C103" s="76" t="s">
        <v>819</v>
      </c>
      <c r="D103" s="134" t="s">
        <v>108</v>
      </c>
      <c r="E103" s="149" t="s">
        <v>73</v>
      </c>
      <c r="F103" s="106">
        <v>140000</v>
      </c>
      <c r="G103" s="74"/>
    </row>
    <row r="104" spans="1:7" s="151" customFormat="1" ht="21.75" customHeight="1">
      <c r="A104" s="74">
        <v>3</v>
      </c>
      <c r="B104" s="128" t="s">
        <v>459</v>
      </c>
      <c r="C104" s="76" t="s">
        <v>296</v>
      </c>
      <c r="D104" s="134" t="s">
        <v>26</v>
      </c>
      <c r="E104" s="149" t="s">
        <v>73</v>
      </c>
      <c r="F104" s="106">
        <v>140000</v>
      </c>
      <c r="G104" s="184"/>
    </row>
    <row r="105" spans="1:7" s="151" customFormat="1" ht="21.75" customHeight="1">
      <c r="A105" s="74">
        <v>4</v>
      </c>
      <c r="B105" s="75" t="s">
        <v>820</v>
      </c>
      <c r="C105" s="76" t="s">
        <v>19</v>
      </c>
      <c r="D105" s="134" t="s">
        <v>821</v>
      </c>
      <c r="E105" s="149" t="s">
        <v>822</v>
      </c>
      <c r="F105" s="106">
        <v>140000</v>
      </c>
      <c r="G105" s="74"/>
    </row>
    <row r="106" spans="1:7" s="151" customFormat="1" ht="21.75" customHeight="1">
      <c r="A106" s="109">
        <v>5</v>
      </c>
      <c r="B106" s="130" t="s">
        <v>456</v>
      </c>
      <c r="C106" s="132" t="s">
        <v>24</v>
      </c>
      <c r="D106" s="222" t="s">
        <v>149</v>
      </c>
      <c r="E106" s="257" t="s">
        <v>16</v>
      </c>
      <c r="F106" s="297">
        <v>140000</v>
      </c>
      <c r="G106" s="109"/>
    </row>
    <row r="107" spans="1:7" s="98" customFormat="1" ht="21.75" customHeight="1">
      <c r="A107" s="438" t="s">
        <v>8</v>
      </c>
      <c r="B107" s="439"/>
      <c r="C107" s="439"/>
      <c r="D107" s="439"/>
      <c r="E107" s="440"/>
      <c r="F107" s="71">
        <f>SUM(F102:F106)</f>
        <v>700000</v>
      </c>
      <c r="G107" s="97"/>
    </row>
    <row r="108" spans="2:5" ht="21" customHeight="1">
      <c r="B108" s="42" t="s">
        <v>659</v>
      </c>
      <c r="C108" s="42"/>
      <c r="D108" s="42"/>
      <c r="E108" s="42"/>
    </row>
    <row r="110" spans="1:7" ht="15.75">
      <c r="A110" s="417" t="s">
        <v>9</v>
      </c>
      <c r="B110" s="417"/>
      <c r="C110" s="417"/>
      <c r="D110" s="417" t="s">
        <v>50</v>
      </c>
      <c r="E110" s="417"/>
      <c r="F110" s="417"/>
      <c r="G110" s="3" t="s">
        <v>10</v>
      </c>
    </row>
    <row r="111" spans="1:7" ht="15.75">
      <c r="A111" s="2"/>
      <c r="B111" s="2"/>
      <c r="C111" s="2"/>
      <c r="D111" s="417" t="s">
        <v>53</v>
      </c>
      <c r="E111" s="417"/>
      <c r="F111" s="417"/>
      <c r="G111" s="3" t="s">
        <v>12</v>
      </c>
    </row>
    <row r="112" spans="1:7" ht="15.75">
      <c r="A112" s="2"/>
      <c r="B112" s="2"/>
      <c r="C112" s="2"/>
      <c r="D112" s="2"/>
      <c r="E112" s="2"/>
      <c r="F112" s="2"/>
      <c r="G112" s="2"/>
    </row>
    <row r="113" spans="1:7" ht="15.75">
      <c r="A113" s="2"/>
      <c r="B113" s="2"/>
      <c r="C113" s="2"/>
      <c r="D113" s="2"/>
      <c r="E113" s="2"/>
      <c r="F113" s="2"/>
      <c r="G113" s="2"/>
    </row>
    <row r="114" spans="1:7" ht="15.75">
      <c r="A114" s="2"/>
      <c r="B114" s="2"/>
      <c r="C114" s="2"/>
      <c r="D114" s="2"/>
      <c r="E114" s="2"/>
      <c r="F114" s="2"/>
      <c r="G114" s="2"/>
    </row>
    <row r="115" spans="1:7" ht="15.75">
      <c r="A115" s="2"/>
      <c r="B115" s="2"/>
      <c r="C115" s="2"/>
      <c r="D115" s="2"/>
      <c r="E115" s="2"/>
      <c r="F115" s="2"/>
      <c r="G115" s="35" t="s">
        <v>1168</v>
      </c>
    </row>
    <row r="116" spans="1:7" ht="15.75">
      <c r="A116" s="2"/>
      <c r="B116" s="2"/>
      <c r="C116" s="2"/>
      <c r="D116" s="2"/>
      <c r="E116" s="2"/>
      <c r="F116" s="2"/>
      <c r="G116" s="2"/>
    </row>
    <row r="117" spans="1:7" ht="15.75">
      <c r="A117" s="2"/>
      <c r="B117" s="2"/>
      <c r="C117" s="2"/>
      <c r="D117" s="2"/>
      <c r="E117" s="2"/>
      <c r="F117" s="2"/>
      <c r="G117" s="2"/>
    </row>
    <row r="118" spans="1:7" ht="15.75">
      <c r="A118" s="2"/>
      <c r="B118" s="2"/>
      <c r="C118" s="2"/>
      <c r="D118" s="2"/>
      <c r="E118" s="2"/>
      <c r="F118" s="2"/>
      <c r="G118" s="2"/>
    </row>
    <row r="119" spans="1:7" ht="15.75">
      <c r="A119" s="417" t="s">
        <v>11</v>
      </c>
      <c r="B119" s="417"/>
      <c r="C119" s="417"/>
      <c r="D119" s="417" t="s">
        <v>724</v>
      </c>
      <c r="E119" s="417"/>
      <c r="F119" s="417"/>
      <c r="G119" s="3" t="s">
        <v>49</v>
      </c>
    </row>
    <row r="123" ht="15.75">
      <c r="A123" s="1" t="s">
        <v>0</v>
      </c>
    </row>
    <row r="124" spans="1:3" ht="15.75">
      <c r="A124" s="2" t="s">
        <v>70</v>
      </c>
      <c r="B124" s="2"/>
      <c r="C124" s="2"/>
    </row>
    <row r="125" spans="1:7" ht="15.75">
      <c r="A125" s="417" t="s">
        <v>806</v>
      </c>
      <c r="B125" s="417"/>
      <c r="C125" s="417"/>
      <c r="D125" s="417"/>
      <c r="E125" s="417"/>
      <c r="F125" s="417"/>
      <c r="G125" s="417"/>
    </row>
    <row r="126" spans="1:7" ht="15.75">
      <c r="A126" s="417" t="s">
        <v>82</v>
      </c>
      <c r="B126" s="417"/>
      <c r="C126" s="417"/>
      <c r="D126" s="417"/>
      <c r="E126" s="417"/>
      <c r="F126" s="417"/>
      <c r="G126" s="417"/>
    </row>
    <row r="127" spans="1:7" ht="15.75">
      <c r="A127" s="417" t="s">
        <v>719</v>
      </c>
      <c r="B127" s="417"/>
      <c r="C127" s="417"/>
      <c r="D127" s="417"/>
      <c r="E127" s="417"/>
      <c r="F127" s="417"/>
      <c r="G127" s="417"/>
    </row>
    <row r="128" spans="1:7" ht="15.75">
      <c r="A128" s="421" t="s">
        <v>1167</v>
      </c>
      <c r="B128" s="421"/>
      <c r="C128" s="421"/>
      <c r="D128" s="421"/>
      <c r="E128" s="421"/>
      <c r="F128" s="421"/>
      <c r="G128" s="421"/>
    </row>
    <row r="129" spans="1:7" ht="15.75">
      <c r="A129" s="2"/>
      <c r="B129" s="2"/>
      <c r="C129" s="2"/>
      <c r="D129" s="2"/>
      <c r="E129" s="2"/>
      <c r="F129" s="2"/>
      <c r="G129" s="35" t="s">
        <v>109</v>
      </c>
    </row>
    <row r="130" spans="1:7" ht="9.75" customHeight="1">
      <c r="A130" s="2"/>
      <c r="B130" s="2"/>
      <c r="C130" s="2"/>
      <c r="D130" s="2"/>
      <c r="E130" s="2"/>
      <c r="F130" s="2"/>
      <c r="G130" s="35"/>
    </row>
    <row r="131" spans="1:7" ht="33" customHeight="1">
      <c r="A131" s="4" t="s">
        <v>1</v>
      </c>
      <c r="B131" s="14" t="s">
        <v>84</v>
      </c>
      <c r="C131" s="6" t="s">
        <v>2</v>
      </c>
      <c r="D131" s="5" t="s">
        <v>3</v>
      </c>
      <c r="E131" s="14" t="s">
        <v>48</v>
      </c>
      <c r="F131" s="14" t="s">
        <v>52</v>
      </c>
      <c r="G131" s="4" t="s">
        <v>4</v>
      </c>
    </row>
    <row r="132" spans="1:7" s="151" customFormat="1" ht="25.5" customHeight="1">
      <c r="A132" s="223">
        <v>1</v>
      </c>
      <c r="B132" s="21" t="s">
        <v>460</v>
      </c>
      <c r="C132" s="224" t="s">
        <v>24</v>
      </c>
      <c r="D132" s="211" t="s">
        <v>108</v>
      </c>
      <c r="E132" s="260" t="s">
        <v>16</v>
      </c>
      <c r="F132" s="225">
        <v>140000</v>
      </c>
      <c r="G132" s="223"/>
    </row>
    <row r="133" spans="1:7" s="151" customFormat="1" ht="25.5" customHeight="1">
      <c r="A133" s="74">
        <v>2</v>
      </c>
      <c r="B133" s="128" t="s">
        <v>464</v>
      </c>
      <c r="C133" s="76" t="s">
        <v>465</v>
      </c>
      <c r="D133" s="205" t="s">
        <v>247</v>
      </c>
      <c r="E133" s="149" t="s">
        <v>73</v>
      </c>
      <c r="F133" s="106">
        <v>140000</v>
      </c>
      <c r="G133" s="184"/>
    </row>
    <row r="134" spans="1:7" s="151" customFormat="1" ht="25.5" customHeight="1">
      <c r="A134" s="74">
        <v>3</v>
      </c>
      <c r="B134" s="128" t="s">
        <v>823</v>
      </c>
      <c r="C134" s="76" t="s">
        <v>824</v>
      </c>
      <c r="D134" s="205" t="s">
        <v>406</v>
      </c>
      <c r="E134" s="149" t="s">
        <v>73</v>
      </c>
      <c r="F134" s="183">
        <v>140000</v>
      </c>
      <c r="G134" s="184"/>
    </row>
    <row r="135" spans="1:7" s="151" customFormat="1" ht="25.5" customHeight="1">
      <c r="A135" s="74">
        <v>4</v>
      </c>
      <c r="B135" s="75" t="s">
        <v>461</v>
      </c>
      <c r="C135" s="76" t="s">
        <v>462</v>
      </c>
      <c r="D135" s="205" t="s">
        <v>463</v>
      </c>
      <c r="E135" s="149" t="s">
        <v>74</v>
      </c>
      <c r="F135" s="183">
        <v>140000</v>
      </c>
      <c r="G135" s="184"/>
    </row>
    <row r="136" spans="1:7" s="151" customFormat="1" ht="25.5" customHeight="1">
      <c r="A136" s="109">
        <v>5</v>
      </c>
      <c r="B136" s="129" t="s">
        <v>1075</v>
      </c>
      <c r="C136" s="132" t="s">
        <v>1076</v>
      </c>
      <c r="D136" s="208" t="s">
        <v>1077</v>
      </c>
      <c r="E136" s="257" t="s">
        <v>16</v>
      </c>
      <c r="F136" s="183">
        <v>140000</v>
      </c>
      <c r="G136" s="296"/>
    </row>
    <row r="137" spans="1:7" s="98" customFormat="1" ht="25.5" customHeight="1">
      <c r="A137" s="438" t="s">
        <v>8</v>
      </c>
      <c r="B137" s="439"/>
      <c r="C137" s="439"/>
      <c r="D137" s="439"/>
      <c r="E137" s="440"/>
      <c r="F137" s="71">
        <f>SUM(F132:F136)</f>
        <v>700000</v>
      </c>
      <c r="G137" s="97"/>
    </row>
    <row r="138" spans="2:5" ht="21" customHeight="1">
      <c r="B138" s="42" t="s">
        <v>659</v>
      </c>
      <c r="C138" s="42"/>
      <c r="D138" s="42"/>
      <c r="E138" s="42"/>
    </row>
    <row r="140" spans="1:7" ht="15.75">
      <c r="A140" s="417" t="s">
        <v>9</v>
      </c>
      <c r="B140" s="417"/>
      <c r="C140" s="417"/>
      <c r="D140" s="417" t="s">
        <v>50</v>
      </c>
      <c r="E140" s="417"/>
      <c r="F140" s="417"/>
      <c r="G140" s="3" t="s">
        <v>10</v>
      </c>
    </row>
    <row r="141" spans="1:7" ht="15.75">
      <c r="A141" s="2"/>
      <c r="B141" s="2"/>
      <c r="C141" s="2"/>
      <c r="D141" s="417" t="s">
        <v>53</v>
      </c>
      <c r="E141" s="417"/>
      <c r="F141" s="417"/>
      <c r="G141" s="3" t="s">
        <v>12</v>
      </c>
    </row>
    <row r="142" spans="1:7" ht="15.75">
      <c r="A142" s="2"/>
      <c r="B142" s="2"/>
      <c r="C142" s="2"/>
      <c r="D142" s="2"/>
      <c r="E142" s="2"/>
      <c r="F142" s="2"/>
      <c r="G142" s="2"/>
    </row>
    <row r="143" spans="1:7" ht="15.75">
      <c r="A143" s="2"/>
      <c r="B143" s="2"/>
      <c r="C143" s="2"/>
      <c r="D143" s="2"/>
      <c r="E143" s="2"/>
      <c r="F143" s="2"/>
      <c r="G143" s="2"/>
    </row>
    <row r="144" spans="1:7" ht="15.75">
      <c r="A144" s="2"/>
      <c r="B144" s="2"/>
      <c r="C144" s="2"/>
      <c r="D144" s="2"/>
      <c r="E144" s="2"/>
      <c r="F144" s="2"/>
      <c r="G144" s="35" t="s">
        <v>1168</v>
      </c>
    </row>
    <row r="145" spans="1:7" ht="15.75">
      <c r="A145" s="2"/>
      <c r="B145" s="2"/>
      <c r="C145" s="2"/>
      <c r="D145" s="2"/>
      <c r="E145" s="2"/>
      <c r="F145" s="2"/>
      <c r="G145" s="35"/>
    </row>
    <row r="146" spans="1:7" ht="15.75">
      <c r="A146" s="2"/>
      <c r="B146" s="2"/>
      <c r="C146" s="2"/>
      <c r="D146" s="2"/>
      <c r="E146" s="2"/>
      <c r="F146" s="2"/>
      <c r="G146" s="2"/>
    </row>
    <row r="147" spans="1:7" ht="15.75">
      <c r="A147" s="2"/>
      <c r="B147" s="2"/>
      <c r="C147" s="2"/>
      <c r="D147" s="2"/>
      <c r="E147" s="2"/>
      <c r="F147" s="2"/>
      <c r="G147" s="2"/>
    </row>
    <row r="148" spans="1:7" ht="15.75">
      <c r="A148" s="2"/>
      <c r="B148" s="2"/>
      <c r="C148" s="2"/>
      <c r="D148" s="2"/>
      <c r="E148" s="2"/>
      <c r="F148" s="2"/>
      <c r="G148" s="2"/>
    </row>
    <row r="149" spans="1:7" ht="15.75">
      <c r="A149" s="417" t="s">
        <v>11</v>
      </c>
      <c r="B149" s="417"/>
      <c r="C149" s="417"/>
      <c r="D149" s="417" t="s">
        <v>724</v>
      </c>
      <c r="E149" s="417"/>
      <c r="F149" s="417"/>
      <c r="G149" s="3" t="s">
        <v>49</v>
      </c>
    </row>
    <row r="152" ht="15.75">
      <c r="A152" s="1" t="s">
        <v>0</v>
      </c>
    </row>
    <row r="153" spans="1:3" ht="15.75">
      <c r="A153" s="2" t="s">
        <v>70</v>
      </c>
      <c r="B153" s="2"/>
      <c r="C153" s="2"/>
    </row>
    <row r="154" spans="1:7" ht="15.75">
      <c r="A154" s="417" t="s">
        <v>807</v>
      </c>
      <c r="B154" s="417"/>
      <c r="C154" s="417"/>
      <c r="D154" s="417"/>
      <c r="E154" s="417"/>
      <c r="F154" s="417"/>
      <c r="G154" s="417"/>
    </row>
    <row r="155" spans="1:7" ht="15.75">
      <c r="A155" s="417" t="s">
        <v>82</v>
      </c>
      <c r="B155" s="417"/>
      <c r="C155" s="417"/>
      <c r="D155" s="417"/>
      <c r="E155" s="417"/>
      <c r="F155" s="417"/>
      <c r="G155" s="417"/>
    </row>
    <row r="156" spans="1:7" ht="15.75">
      <c r="A156" s="417" t="s">
        <v>719</v>
      </c>
      <c r="B156" s="417"/>
      <c r="C156" s="417"/>
      <c r="D156" s="417"/>
      <c r="E156" s="417"/>
      <c r="F156" s="417"/>
      <c r="G156" s="417"/>
    </row>
    <row r="157" spans="1:7" ht="15.75">
      <c r="A157" s="421" t="s">
        <v>1167</v>
      </c>
      <c r="B157" s="421"/>
      <c r="C157" s="421"/>
      <c r="D157" s="421"/>
      <c r="E157" s="421"/>
      <c r="F157" s="421"/>
      <c r="G157" s="421"/>
    </row>
    <row r="158" spans="1:7" ht="15.75">
      <c r="A158" s="2"/>
      <c r="B158" s="2"/>
      <c r="C158" s="2"/>
      <c r="D158" s="2"/>
      <c r="E158" s="2"/>
      <c r="F158" s="2"/>
      <c r="G158" s="35" t="s">
        <v>109</v>
      </c>
    </row>
    <row r="159" spans="1:7" ht="9.75" customHeight="1">
      <c r="A159" s="2"/>
      <c r="B159" s="2"/>
      <c r="C159" s="2"/>
      <c r="D159" s="2"/>
      <c r="E159" s="2"/>
      <c r="F159" s="2"/>
      <c r="G159" s="35"/>
    </row>
    <row r="160" spans="1:7" ht="33" customHeight="1">
      <c r="A160" s="4" t="s">
        <v>1</v>
      </c>
      <c r="B160" s="14" t="s">
        <v>84</v>
      </c>
      <c r="C160" s="6" t="s">
        <v>2</v>
      </c>
      <c r="D160" s="5" t="s">
        <v>3</v>
      </c>
      <c r="E160" s="14" t="s">
        <v>48</v>
      </c>
      <c r="F160" s="14" t="s">
        <v>52</v>
      </c>
      <c r="G160" s="4" t="s">
        <v>4</v>
      </c>
    </row>
    <row r="161" spans="1:7" s="151" customFormat="1" ht="21" customHeight="1">
      <c r="A161" s="141">
        <v>1</v>
      </c>
      <c r="B161" s="142" t="s">
        <v>466</v>
      </c>
      <c r="C161" s="145" t="s">
        <v>467</v>
      </c>
      <c r="D161" s="241" t="s">
        <v>7</v>
      </c>
      <c r="E161" s="301" t="s">
        <v>73</v>
      </c>
      <c r="F161" s="284">
        <v>140000</v>
      </c>
      <c r="G161" s="244"/>
    </row>
    <row r="162" spans="1:7" s="151" customFormat="1" ht="21" customHeight="1">
      <c r="A162" s="74">
        <v>2</v>
      </c>
      <c r="B162" s="128" t="s">
        <v>1079</v>
      </c>
      <c r="C162" s="76" t="s">
        <v>453</v>
      </c>
      <c r="D162" s="134" t="s">
        <v>1080</v>
      </c>
      <c r="E162" s="149" t="s">
        <v>1081</v>
      </c>
      <c r="F162" s="106">
        <v>140000</v>
      </c>
      <c r="G162" s="184"/>
    </row>
    <row r="163" spans="1:7" s="151" customFormat="1" ht="21" customHeight="1">
      <c r="A163" s="109">
        <v>3</v>
      </c>
      <c r="B163" s="21" t="s">
        <v>1078</v>
      </c>
      <c r="C163" s="132" t="s">
        <v>148</v>
      </c>
      <c r="D163" s="222" t="s">
        <v>290</v>
      </c>
      <c r="E163" s="257" t="s">
        <v>74</v>
      </c>
      <c r="F163" s="106">
        <v>140000</v>
      </c>
      <c r="G163" s="296"/>
    </row>
    <row r="164" spans="1:7" s="151" customFormat="1" ht="21" customHeight="1">
      <c r="A164" s="74">
        <v>4</v>
      </c>
      <c r="B164" s="75" t="s">
        <v>469</v>
      </c>
      <c r="C164" s="76" t="s">
        <v>470</v>
      </c>
      <c r="D164" s="134" t="s">
        <v>14</v>
      </c>
      <c r="E164" s="149" t="s">
        <v>73</v>
      </c>
      <c r="F164" s="106">
        <v>140000</v>
      </c>
      <c r="G164" s="184"/>
    </row>
    <row r="165" spans="1:7" s="151" customFormat="1" ht="21" customHeight="1">
      <c r="A165" s="109">
        <v>5</v>
      </c>
      <c r="B165" s="128" t="s">
        <v>476</v>
      </c>
      <c r="C165" s="76" t="s">
        <v>477</v>
      </c>
      <c r="D165" s="134" t="s">
        <v>14</v>
      </c>
      <c r="E165" s="149" t="s">
        <v>73</v>
      </c>
      <c r="F165" s="106">
        <v>140000</v>
      </c>
      <c r="G165" s="184"/>
    </row>
    <row r="166" spans="1:7" s="151" customFormat="1" ht="21" customHeight="1">
      <c r="A166" s="74">
        <v>6</v>
      </c>
      <c r="B166" s="128" t="s">
        <v>471</v>
      </c>
      <c r="C166" s="76" t="s">
        <v>148</v>
      </c>
      <c r="D166" s="134" t="s">
        <v>472</v>
      </c>
      <c r="E166" s="149" t="s">
        <v>146</v>
      </c>
      <c r="F166" s="106">
        <v>140000</v>
      </c>
      <c r="G166" s="184"/>
    </row>
    <row r="167" spans="1:7" s="151" customFormat="1" ht="21" customHeight="1">
      <c r="A167" s="109">
        <v>7</v>
      </c>
      <c r="B167" s="21" t="s">
        <v>468</v>
      </c>
      <c r="C167" s="76" t="s">
        <v>101</v>
      </c>
      <c r="D167" s="134" t="s">
        <v>221</v>
      </c>
      <c r="E167" s="149" t="s">
        <v>73</v>
      </c>
      <c r="F167" s="106">
        <v>140000</v>
      </c>
      <c r="G167" s="184"/>
    </row>
    <row r="168" spans="1:7" s="151" customFormat="1" ht="21" customHeight="1">
      <c r="A168" s="74">
        <v>8</v>
      </c>
      <c r="B168" s="128" t="s">
        <v>473</v>
      </c>
      <c r="C168" s="76" t="s">
        <v>474</v>
      </c>
      <c r="D168" s="134" t="s">
        <v>475</v>
      </c>
      <c r="E168" s="149" t="s">
        <v>140</v>
      </c>
      <c r="F168" s="106">
        <v>140000</v>
      </c>
      <c r="G168" s="184"/>
    </row>
    <row r="169" spans="1:7" s="151" customFormat="1" ht="21" customHeight="1">
      <c r="A169" s="109">
        <v>9</v>
      </c>
      <c r="B169" s="128" t="s">
        <v>478</v>
      </c>
      <c r="C169" s="76" t="s">
        <v>479</v>
      </c>
      <c r="D169" s="134" t="s">
        <v>480</v>
      </c>
      <c r="E169" s="149" t="s">
        <v>16</v>
      </c>
      <c r="F169" s="106">
        <v>140000</v>
      </c>
      <c r="G169" s="184"/>
    </row>
    <row r="170" spans="1:7" s="151" customFormat="1" ht="21" customHeight="1">
      <c r="A170" s="74">
        <v>10</v>
      </c>
      <c r="B170" s="397" t="s">
        <v>1134</v>
      </c>
      <c r="C170" s="132" t="s">
        <v>1129</v>
      </c>
      <c r="D170" s="222" t="s">
        <v>1130</v>
      </c>
      <c r="E170" s="257" t="s">
        <v>73</v>
      </c>
      <c r="F170" s="300">
        <v>140000</v>
      </c>
      <c r="G170" s="296"/>
    </row>
    <row r="171" spans="1:7" s="19" customFormat="1" ht="21" customHeight="1">
      <c r="A171" s="438" t="s">
        <v>8</v>
      </c>
      <c r="B171" s="439"/>
      <c r="C171" s="439"/>
      <c r="D171" s="439"/>
      <c r="E171" s="440"/>
      <c r="F171" s="71">
        <f>SUM(F161:F170)</f>
        <v>1400000</v>
      </c>
      <c r="G171" s="81"/>
    </row>
    <row r="172" ht="10.5" customHeight="1"/>
    <row r="173" spans="2:5" ht="15.75">
      <c r="B173" s="42" t="s">
        <v>1135</v>
      </c>
      <c r="C173" s="42"/>
      <c r="D173" s="42"/>
      <c r="E173" s="42"/>
    </row>
    <row r="174" spans="1:7" ht="17.25" customHeight="1">
      <c r="A174" s="417" t="s">
        <v>9</v>
      </c>
      <c r="B174" s="417"/>
      <c r="C174" s="417"/>
      <c r="D174" s="417" t="s">
        <v>50</v>
      </c>
      <c r="E174" s="417"/>
      <c r="F174" s="417"/>
      <c r="G174" s="3" t="s">
        <v>10</v>
      </c>
    </row>
    <row r="175" spans="1:7" ht="15.75">
      <c r="A175" s="2"/>
      <c r="B175" s="2"/>
      <c r="C175" s="2"/>
      <c r="D175" s="417" t="s">
        <v>53</v>
      </c>
      <c r="E175" s="417"/>
      <c r="F175" s="417"/>
      <c r="G175" s="3" t="s">
        <v>12</v>
      </c>
    </row>
    <row r="176" spans="1:7" ht="15.75">
      <c r="A176" s="2"/>
      <c r="B176" s="2"/>
      <c r="C176" s="2"/>
      <c r="D176" s="2"/>
      <c r="E176" s="2"/>
      <c r="F176" s="2"/>
      <c r="G176" s="2"/>
    </row>
    <row r="177" spans="1:7" ht="15.75">
      <c r="A177" s="2"/>
      <c r="B177" s="2"/>
      <c r="C177" s="2"/>
      <c r="D177" s="2"/>
      <c r="E177" s="2"/>
      <c r="F177" s="2"/>
      <c r="G177" s="2"/>
    </row>
    <row r="178" spans="1:7" ht="15.75">
      <c r="A178" s="2"/>
      <c r="B178" s="2"/>
      <c r="C178" s="2"/>
      <c r="D178" s="2"/>
      <c r="E178" s="2"/>
      <c r="F178" s="2"/>
      <c r="G178" s="35" t="s">
        <v>1168</v>
      </c>
    </row>
    <row r="179" spans="1:7" ht="15.75">
      <c r="A179" s="2"/>
      <c r="B179" s="2"/>
      <c r="C179" s="2"/>
      <c r="D179" s="2"/>
      <c r="E179" s="2"/>
      <c r="F179" s="2"/>
      <c r="G179" s="35"/>
    </row>
    <row r="180" spans="1:7" ht="15.75">
      <c r="A180" s="417" t="s">
        <v>11</v>
      </c>
      <c r="B180" s="417"/>
      <c r="C180" s="417"/>
      <c r="D180" s="417" t="s">
        <v>724</v>
      </c>
      <c r="E180" s="417"/>
      <c r="F180" s="417"/>
      <c r="G180" s="3" t="s">
        <v>49</v>
      </c>
    </row>
    <row r="181" ht="15.75">
      <c r="A181" s="1" t="s">
        <v>0</v>
      </c>
    </row>
    <row r="182" spans="1:3" ht="15.75">
      <c r="A182" s="2" t="s">
        <v>70</v>
      </c>
      <c r="B182" s="2"/>
      <c r="C182" s="2"/>
    </row>
    <row r="183" spans="1:7" ht="15.75">
      <c r="A183" s="417" t="s">
        <v>808</v>
      </c>
      <c r="B183" s="417"/>
      <c r="C183" s="417"/>
      <c r="D183" s="417"/>
      <c r="E183" s="417"/>
      <c r="F183" s="417"/>
      <c r="G183" s="417"/>
    </row>
    <row r="184" spans="1:7" ht="15.75">
      <c r="A184" s="417" t="s">
        <v>82</v>
      </c>
      <c r="B184" s="417"/>
      <c r="C184" s="417"/>
      <c r="D184" s="417"/>
      <c r="E184" s="417"/>
      <c r="F184" s="417"/>
      <c r="G184" s="417"/>
    </row>
    <row r="185" spans="1:7" ht="15.75">
      <c r="A185" s="417" t="s">
        <v>719</v>
      </c>
      <c r="B185" s="417"/>
      <c r="C185" s="417"/>
      <c r="D185" s="417"/>
      <c r="E185" s="417"/>
      <c r="F185" s="417"/>
      <c r="G185" s="417"/>
    </row>
    <row r="186" spans="1:7" ht="15.75">
      <c r="A186" s="421" t="s">
        <v>1167</v>
      </c>
      <c r="B186" s="421"/>
      <c r="C186" s="421"/>
      <c r="D186" s="421"/>
      <c r="E186" s="421"/>
      <c r="F186" s="421"/>
      <c r="G186" s="421"/>
    </row>
    <row r="187" spans="1:7" ht="15.75">
      <c r="A187" s="2"/>
      <c r="B187" s="2"/>
      <c r="C187" s="2"/>
      <c r="D187" s="2"/>
      <c r="E187" s="2"/>
      <c r="F187" s="2"/>
      <c r="G187" s="35" t="s">
        <v>109</v>
      </c>
    </row>
    <row r="188" spans="1:7" ht="15.75">
      <c r="A188" s="2"/>
      <c r="B188" s="2"/>
      <c r="C188" s="2"/>
      <c r="D188" s="2"/>
      <c r="E188" s="2"/>
      <c r="F188" s="2"/>
      <c r="G188" s="35"/>
    </row>
    <row r="189" spans="1:7" ht="38.25" customHeight="1">
      <c r="A189" s="4" t="s">
        <v>1</v>
      </c>
      <c r="B189" s="14" t="s">
        <v>84</v>
      </c>
      <c r="C189" s="6" t="s">
        <v>2</v>
      </c>
      <c r="D189" s="5" t="s">
        <v>3</v>
      </c>
      <c r="E189" s="14" t="s">
        <v>48</v>
      </c>
      <c r="F189" s="14" t="s">
        <v>52</v>
      </c>
      <c r="G189" s="4" t="s">
        <v>4</v>
      </c>
    </row>
    <row r="190" spans="1:7" s="21" customFormat="1" ht="25.5" customHeight="1">
      <c r="A190" s="90">
        <v>1</v>
      </c>
      <c r="B190" s="21" t="s">
        <v>1025</v>
      </c>
      <c r="C190" s="92" t="s">
        <v>27</v>
      </c>
      <c r="D190" s="404" t="s">
        <v>26</v>
      </c>
      <c r="E190" s="303" t="s">
        <v>72</v>
      </c>
      <c r="F190" s="106">
        <v>140000</v>
      </c>
      <c r="G190" s="299"/>
    </row>
    <row r="191" spans="1:7" s="21" customFormat="1" ht="25.5" customHeight="1">
      <c r="A191" s="74">
        <v>2</v>
      </c>
      <c r="B191" s="128" t="s">
        <v>487</v>
      </c>
      <c r="C191" s="76" t="s">
        <v>481</v>
      </c>
      <c r="D191" s="205" t="s">
        <v>103</v>
      </c>
      <c r="E191" s="149" t="s">
        <v>73</v>
      </c>
      <c r="F191" s="106">
        <v>140000</v>
      </c>
      <c r="G191" s="184"/>
    </row>
    <row r="192" spans="1:7" s="2" customFormat="1" ht="25.5" customHeight="1">
      <c r="A192" s="432" t="s">
        <v>8</v>
      </c>
      <c r="B192" s="437"/>
      <c r="C192" s="437"/>
      <c r="D192" s="437"/>
      <c r="E192" s="433"/>
      <c r="F192" s="64">
        <f>SUM(F190:F191)</f>
        <v>280000</v>
      </c>
      <c r="G192" s="99"/>
    </row>
    <row r="194" spans="2:5" ht="15.75">
      <c r="B194" s="42" t="s">
        <v>670</v>
      </c>
      <c r="C194" s="42"/>
      <c r="D194" s="42"/>
      <c r="E194" s="42"/>
    </row>
    <row r="196" spans="1:7" ht="15.75">
      <c r="A196" s="417" t="s">
        <v>9</v>
      </c>
      <c r="B196" s="417"/>
      <c r="C196" s="417"/>
      <c r="D196" s="417" t="s">
        <v>50</v>
      </c>
      <c r="E196" s="417"/>
      <c r="F196" s="417"/>
      <c r="G196" s="3" t="s">
        <v>10</v>
      </c>
    </row>
    <row r="197" spans="1:7" ht="15.75">
      <c r="A197" s="2"/>
      <c r="B197" s="2"/>
      <c r="C197" s="2"/>
      <c r="D197" s="417" t="s">
        <v>53</v>
      </c>
      <c r="E197" s="417"/>
      <c r="F197" s="417"/>
      <c r="G197" s="3" t="s">
        <v>12</v>
      </c>
    </row>
    <row r="198" spans="1:7" ht="15.75">
      <c r="A198" s="2"/>
      <c r="B198" s="2"/>
      <c r="C198" s="2"/>
      <c r="D198" s="2"/>
      <c r="E198" s="2"/>
      <c r="F198" s="2"/>
      <c r="G198" s="2"/>
    </row>
    <row r="199" spans="1:7" ht="15.75">
      <c r="A199" s="2"/>
      <c r="B199" s="2"/>
      <c r="C199" s="2"/>
      <c r="D199" s="2"/>
      <c r="E199" s="2"/>
      <c r="F199" s="2"/>
      <c r="G199" s="2"/>
    </row>
    <row r="200" spans="1:7" ht="15.75">
      <c r="A200" s="2"/>
      <c r="B200" s="2"/>
      <c r="C200" s="2"/>
      <c r="D200" s="2"/>
      <c r="E200" s="2"/>
      <c r="F200" s="2"/>
      <c r="G200" s="2"/>
    </row>
    <row r="201" spans="1:7" ht="15.75">
      <c r="A201" s="2"/>
      <c r="B201" s="2"/>
      <c r="C201" s="2"/>
      <c r="D201" s="2"/>
      <c r="E201" s="2"/>
      <c r="F201" s="2"/>
      <c r="G201" s="35" t="s">
        <v>1168</v>
      </c>
    </row>
    <row r="202" spans="1:7" ht="15.75">
      <c r="A202" s="2"/>
      <c r="B202" s="2"/>
      <c r="C202" s="2"/>
      <c r="D202" s="2"/>
      <c r="E202" s="2"/>
      <c r="F202" s="2"/>
      <c r="G202" s="2"/>
    </row>
    <row r="203" spans="1:7" ht="15.75">
      <c r="A203" s="2"/>
      <c r="B203" s="2"/>
      <c r="C203" s="2"/>
      <c r="D203" s="2"/>
      <c r="E203" s="2"/>
      <c r="F203" s="2"/>
      <c r="G203" s="2"/>
    </row>
    <row r="204" spans="1:7" ht="15.75">
      <c r="A204" s="2"/>
      <c r="B204" s="2"/>
      <c r="C204" s="2"/>
      <c r="D204" s="2"/>
      <c r="E204" s="2"/>
      <c r="F204" s="2"/>
      <c r="G204" s="2"/>
    </row>
    <row r="205" spans="1:7" ht="15.75">
      <c r="A205" s="417" t="s">
        <v>11</v>
      </c>
      <c r="B205" s="417"/>
      <c r="C205" s="417"/>
      <c r="D205" s="417" t="s">
        <v>724</v>
      </c>
      <c r="E205" s="417"/>
      <c r="F205" s="417"/>
      <c r="G205" s="3" t="s">
        <v>49</v>
      </c>
    </row>
    <row r="211" ht="15.75">
      <c r="A211" s="1" t="s">
        <v>0</v>
      </c>
    </row>
    <row r="212" spans="1:3" ht="15.75">
      <c r="A212" s="2" t="s">
        <v>70</v>
      </c>
      <c r="B212" s="2"/>
      <c r="C212" s="2"/>
    </row>
    <row r="213" spans="1:7" ht="15.75">
      <c r="A213" s="417" t="s">
        <v>809</v>
      </c>
      <c r="B213" s="417"/>
      <c r="C213" s="417"/>
      <c r="D213" s="417"/>
      <c r="E213" s="417"/>
      <c r="F213" s="417"/>
      <c r="G213" s="417"/>
    </row>
    <row r="214" spans="1:7" ht="15.75">
      <c r="A214" s="417" t="s">
        <v>82</v>
      </c>
      <c r="B214" s="417"/>
      <c r="C214" s="417"/>
      <c r="D214" s="417"/>
      <c r="E214" s="417"/>
      <c r="F214" s="417"/>
      <c r="G214" s="417"/>
    </row>
    <row r="215" spans="1:7" ht="15.75">
      <c r="A215" s="417" t="s">
        <v>719</v>
      </c>
      <c r="B215" s="417"/>
      <c r="C215" s="417"/>
      <c r="D215" s="417"/>
      <c r="E215" s="417"/>
      <c r="F215" s="417"/>
      <c r="G215" s="417"/>
    </row>
    <row r="216" spans="1:7" ht="15.75">
      <c r="A216" s="421" t="s">
        <v>1167</v>
      </c>
      <c r="B216" s="421"/>
      <c r="C216" s="421"/>
      <c r="D216" s="421"/>
      <c r="E216" s="421"/>
      <c r="F216" s="421"/>
      <c r="G216" s="421"/>
    </row>
    <row r="217" spans="1:7" ht="15.75">
      <c r="A217" s="2"/>
      <c r="B217" s="2"/>
      <c r="C217" s="2"/>
      <c r="D217" s="2"/>
      <c r="E217" s="2"/>
      <c r="F217" s="2"/>
      <c r="G217" s="35" t="s">
        <v>109</v>
      </c>
    </row>
    <row r="218" spans="1:7" ht="9.75" customHeight="1">
      <c r="A218" s="2"/>
      <c r="B218" s="2"/>
      <c r="C218" s="2"/>
      <c r="D218" s="2"/>
      <c r="E218" s="2"/>
      <c r="F218" s="2"/>
      <c r="G218" s="35"/>
    </row>
    <row r="219" spans="1:7" ht="33" customHeight="1">
      <c r="A219" s="4" t="s">
        <v>1</v>
      </c>
      <c r="B219" s="14" t="s">
        <v>84</v>
      </c>
      <c r="C219" s="6" t="s">
        <v>2</v>
      </c>
      <c r="D219" s="5" t="s">
        <v>3</v>
      </c>
      <c r="E219" s="14" t="s">
        <v>48</v>
      </c>
      <c r="F219" s="14" t="s">
        <v>52</v>
      </c>
      <c r="G219" s="4" t="s">
        <v>4</v>
      </c>
    </row>
    <row r="220" spans="1:7" s="151" customFormat="1" ht="21.75" customHeight="1">
      <c r="A220" s="74">
        <v>1</v>
      </c>
      <c r="B220" s="128" t="s">
        <v>484</v>
      </c>
      <c r="C220" s="76" t="s">
        <v>113</v>
      </c>
      <c r="D220" s="134" t="s">
        <v>275</v>
      </c>
      <c r="E220" s="149" t="s">
        <v>16</v>
      </c>
      <c r="F220" s="106">
        <v>140000</v>
      </c>
      <c r="G220" s="184"/>
    </row>
    <row r="221" spans="1:7" s="151" customFormat="1" ht="21.75" customHeight="1">
      <c r="A221" s="74">
        <v>2</v>
      </c>
      <c r="B221" s="128" t="s">
        <v>482</v>
      </c>
      <c r="C221" s="76" t="s">
        <v>483</v>
      </c>
      <c r="D221" s="134" t="s">
        <v>28</v>
      </c>
      <c r="E221" s="149" t="s">
        <v>72</v>
      </c>
      <c r="F221" s="106">
        <v>140000</v>
      </c>
      <c r="G221" s="184"/>
    </row>
    <row r="222" spans="1:7" s="151" customFormat="1" ht="21.75" customHeight="1">
      <c r="A222" s="74">
        <v>3</v>
      </c>
      <c r="B222" s="128" t="s">
        <v>825</v>
      </c>
      <c r="C222" s="76" t="s">
        <v>826</v>
      </c>
      <c r="D222" s="134" t="s">
        <v>412</v>
      </c>
      <c r="E222" s="149" t="s">
        <v>73</v>
      </c>
      <c r="F222" s="300">
        <v>140000</v>
      </c>
      <c r="G222" s="184"/>
    </row>
    <row r="223" spans="1:7" s="151" customFormat="1" ht="21.75" customHeight="1">
      <c r="A223" s="74">
        <v>4</v>
      </c>
      <c r="B223" s="129" t="s">
        <v>827</v>
      </c>
      <c r="C223" s="132" t="s">
        <v>828</v>
      </c>
      <c r="D223" s="222" t="s">
        <v>170</v>
      </c>
      <c r="E223" s="257" t="s">
        <v>73</v>
      </c>
      <c r="F223" s="300">
        <v>140000</v>
      </c>
      <c r="G223" s="184"/>
    </row>
    <row r="224" spans="1:7" s="151" customFormat="1" ht="21.75" customHeight="1">
      <c r="A224" s="74">
        <v>5</v>
      </c>
      <c r="B224" s="358" t="s">
        <v>1082</v>
      </c>
      <c r="C224" s="76" t="s">
        <v>1083</v>
      </c>
      <c r="D224" s="134" t="s">
        <v>154</v>
      </c>
      <c r="E224" s="149" t="s">
        <v>309</v>
      </c>
      <c r="F224" s="106">
        <v>140000</v>
      </c>
      <c r="G224" s="232"/>
    </row>
    <row r="225" spans="1:7" s="151" customFormat="1" ht="21.75" customHeight="1">
      <c r="A225" s="74">
        <v>6</v>
      </c>
      <c r="B225" s="21" t="s">
        <v>485</v>
      </c>
      <c r="C225" s="92" t="s">
        <v>486</v>
      </c>
      <c r="D225" s="302" t="s">
        <v>336</v>
      </c>
      <c r="E225" s="303" t="s">
        <v>73</v>
      </c>
      <c r="F225" s="356">
        <v>140000</v>
      </c>
      <c r="G225" s="299"/>
    </row>
    <row r="226" spans="1:7" s="19" customFormat="1" ht="21.75" customHeight="1">
      <c r="A226" s="438" t="s">
        <v>8</v>
      </c>
      <c r="B226" s="439"/>
      <c r="C226" s="439"/>
      <c r="D226" s="439"/>
      <c r="E226" s="440"/>
      <c r="F226" s="80">
        <f>SUM(F220:F225)</f>
        <v>840000</v>
      </c>
      <c r="G226" s="81"/>
    </row>
    <row r="228" spans="2:5" ht="15.75">
      <c r="B228" s="42" t="s">
        <v>671</v>
      </c>
      <c r="C228" s="42"/>
      <c r="D228" s="42"/>
      <c r="E228" s="42"/>
    </row>
    <row r="230" spans="1:7" ht="15.75">
      <c r="A230" s="417" t="s">
        <v>9</v>
      </c>
      <c r="B230" s="417"/>
      <c r="C230" s="417"/>
      <c r="D230" s="417" t="s">
        <v>50</v>
      </c>
      <c r="E230" s="417"/>
      <c r="F230" s="417"/>
      <c r="G230" s="3" t="s">
        <v>10</v>
      </c>
    </row>
    <row r="231" spans="1:7" ht="15.75">
      <c r="A231" s="2"/>
      <c r="B231" s="2"/>
      <c r="C231" s="2"/>
      <c r="D231" s="417" t="s">
        <v>53</v>
      </c>
      <c r="E231" s="417"/>
      <c r="F231" s="417"/>
      <c r="G231" s="3" t="s">
        <v>12</v>
      </c>
    </row>
    <row r="232" spans="1:7" ht="15.75">
      <c r="A232" s="2"/>
      <c r="B232" s="2"/>
      <c r="C232" s="2"/>
      <c r="D232" s="2"/>
      <c r="E232" s="2"/>
      <c r="F232" s="2"/>
      <c r="G232" s="2"/>
    </row>
    <row r="233" spans="1:7" ht="15.75">
      <c r="A233" s="2"/>
      <c r="B233" s="2"/>
      <c r="C233" s="2"/>
      <c r="D233" s="2"/>
      <c r="E233" s="2"/>
      <c r="F233" s="2"/>
      <c r="G233" s="2"/>
    </row>
    <row r="234" spans="1:7" ht="15.75">
      <c r="A234" s="2"/>
      <c r="B234" s="2"/>
      <c r="C234" s="2"/>
      <c r="D234" s="2"/>
      <c r="E234" s="2"/>
      <c r="F234" s="2"/>
      <c r="G234" s="35"/>
    </row>
    <row r="235" spans="1:7" ht="15.75">
      <c r="A235" s="2"/>
      <c r="B235" s="2"/>
      <c r="C235" s="2"/>
      <c r="D235" s="2"/>
      <c r="E235" s="2"/>
      <c r="F235" s="2"/>
      <c r="G235" s="2"/>
    </row>
    <row r="236" spans="1:7" ht="15.75">
      <c r="A236" s="2"/>
      <c r="B236" s="2"/>
      <c r="C236" s="2"/>
      <c r="D236" s="2"/>
      <c r="E236" s="2"/>
      <c r="F236" s="2"/>
      <c r="G236" s="2"/>
    </row>
    <row r="237" spans="1:7" ht="15.75">
      <c r="A237" s="417" t="s">
        <v>11</v>
      </c>
      <c r="B237" s="417"/>
      <c r="C237" s="417"/>
      <c r="D237" s="417" t="s">
        <v>724</v>
      </c>
      <c r="E237" s="417"/>
      <c r="F237" s="417"/>
      <c r="G237" s="3" t="s">
        <v>49</v>
      </c>
    </row>
  </sheetData>
  <sheetProtection/>
  <mergeCells count="80">
    <mergeCell ref="A3:G3"/>
    <mergeCell ref="A5:G5"/>
    <mergeCell ref="A6:G6"/>
    <mergeCell ref="A35:G35"/>
    <mergeCell ref="A37:G37"/>
    <mergeCell ref="A38:G38"/>
    <mergeCell ref="A4:G4"/>
    <mergeCell ref="A23:E23"/>
    <mergeCell ref="A107:E107"/>
    <mergeCell ref="D52:F52"/>
    <mergeCell ref="A59:C59"/>
    <mergeCell ref="A25:C25"/>
    <mergeCell ref="A69:G69"/>
    <mergeCell ref="A32:C32"/>
    <mergeCell ref="A36:G36"/>
    <mergeCell ref="D32:F32"/>
    <mergeCell ref="D25:F25"/>
    <mergeCell ref="D26:F26"/>
    <mergeCell ref="A96:G96"/>
    <mergeCell ref="A125:G125"/>
    <mergeCell ref="A84:C84"/>
    <mergeCell ref="A68:G68"/>
    <mergeCell ref="A97:G97"/>
    <mergeCell ref="A98:G98"/>
    <mergeCell ref="D84:F84"/>
    <mergeCell ref="D119:F119"/>
    <mergeCell ref="A81:E81"/>
    <mergeCell ref="A91:C91"/>
    <mergeCell ref="D51:F51"/>
    <mergeCell ref="A51:C51"/>
    <mergeCell ref="A66:G66"/>
    <mergeCell ref="A67:G67"/>
    <mergeCell ref="D59:F59"/>
    <mergeCell ref="A95:G95"/>
    <mergeCell ref="D85:F85"/>
    <mergeCell ref="D91:F91"/>
    <mergeCell ref="A216:G216"/>
    <mergeCell ref="A183:G183"/>
    <mergeCell ref="A184:G184"/>
    <mergeCell ref="A185:G185"/>
    <mergeCell ref="A186:G186"/>
    <mergeCell ref="A196:C196"/>
    <mergeCell ref="D196:F196"/>
    <mergeCell ref="D197:F197"/>
    <mergeCell ref="A213:G213"/>
    <mergeCell ref="A215:G215"/>
    <mergeCell ref="A137:E137"/>
    <mergeCell ref="A110:C110"/>
    <mergeCell ref="D110:F110"/>
    <mergeCell ref="D111:F111"/>
    <mergeCell ref="A119:C119"/>
    <mergeCell ref="A128:G128"/>
    <mergeCell ref="A126:G126"/>
    <mergeCell ref="A127:G127"/>
    <mergeCell ref="A140:C140"/>
    <mergeCell ref="D140:F140"/>
    <mergeCell ref="D141:F141"/>
    <mergeCell ref="A149:C149"/>
    <mergeCell ref="D149:F149"/>
    <mergeCell ref="A171:E171"/>
    <mergeCell ref="A154:G154"/>
    <mergeCell ref="A155:G155"/>
    <mergeCell ref="A156:G156"/>
    <mergeCell ref="A157:G157"/>
    <mergeCell ref="A174:C174"/>
    <mergeCell ref="D174:F174"/>
    <mergeCell ref="D175:F175"/>
    <mergeCell ref="A180:C180"/>
    <mergeCell ref="D180:F180"/>
    <mergeCell ref="A192:E192"/>
    <mergeCell ref="A47:E47"/>
    <mergeCell ref="A237:C237"/>
    <mergeCell ref="D237:F237"/>
    <mergeCell ref="A205:C205"/>
    <mergeCell ref="D205:F205"/>
    <mergeCell ref="A226:E226"/>
    <mergeCell ref="A230:C230"/>
    <mergeCell ref="D230:F230"/>
    <mergeCell ref="D231:F231"/>
    <mergeCell ref="A214:G214"/>
  </mergeCells>
  <printOptions/>
  <pageMargins left="0.7" right="0.23" top="0.69" bottom="0.39" header="0.3" footer="0.3"/>
  <pageSetup horizontalDpi="600" verticalDpi="600" orientation="landscape" paperSize="9" r:id="rId2"/>
  <headerFooter>
    <oddHeader>&amp;CPage &amp;P&amp;RK48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Vio.com.vn</dc:creator>
  <cp:keywords/>
  <dc:description/>
  <cp:lastModifiedBy>admin</cp:lastModifiedBy>
  <cp:lastPrinted>2017-11-21T07:31:21Z</cp:lastPrinted>
  <dcterms:created xsi:type="dcterms:W3CDTF">2013-11-22T13:29:56Z</dcterms:created>
  <dcterms:modified xsi:type="dcterms:W3CDTF">2017-11-21T07:45:42Z</dcterms:modified>
  <cp:category/>
  <cp:version/>
  <cp:contentType/>
  <cp:contentStatus/>
</cp:coreProperties>
</file>