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50" activeTab="1"/>
  </bookViews>
  <sheets>
    <sheet name="Bảng tổng hợp" sheetId="1" r:id="rId1"/>
    <sheet name="K43" sheetId="2" r:id="rId2"/>
    <sheet name="K43P" sheetId="3" r:id="rId3"/>
    <sheet name="K44" sheetId="4" r:id="rId4"/>
    <sheet name="K44P" sheetId="5" r:id="rId5"/>
    <sheet name="K45" sheetId="6" r:id="rId6"/>
    <sheet name="K45P" sheetId="7" r:id="rId7"/>
    <sheet name="K46" sheetId="8" r:id="rId8"/>
    <sheet name="K46P" sheetId="9" r:id="rId9"/>
    <sheet name="K47" sheetId="10" r:id="rId10"/>
    <sheet name="K47P" sheetId="11" r:id="rId11"/>
    <sheet name="K48" sheetId="12" r:id="rId12"/>
    <sheet name="ĐHD" sheetId="13" r:id="rId13"/>
    <sheet name="ĐHDP" sheetId="14" r:id="rId14"/>
    <sheet name="CNĐD" sheetId="15" r:id="rId15"/>
    <sheet name="CNĐDP" sheetId="16" r:id="rId16"/>
    <sheet name="YHDP" sheetId="17" r:id="rId17"/>
    <sheet name="YHDPP" sheetId="18" r:id="rId18"/>
    <sheet name="RHM" sheetId="19" r:id="rId19"/>
    <sheet name="RHMP" sheetId="20" r:id="rId20"/>
    <sheet name="CĐ" sheetId="21" r:id="rId21"/>
    <sheet name="Sheet3" sheetId="22" r:id="rId22"/>
  </sheets>
  <definedNames/>
  <calcPr fullCalcOnLoad="1"/>
</workbook>
</file>

<file path=xl/sharedStrings.xml><?xml version="1.0" encoding="utf-8"?>
<sst xmlns="http://schemas.openxmlformats.org/spreadsheetml/2006/main" count="1230" uniqueCount="302">
  <si>
    <t xml:space="preserve">      ĐẠI HỌC THÁI NGUYÊN</t>
  </si>
  <si>
    <t>STT</t>
  </si>
  <si>
    <t>Họ và</t>
  </si>
  <si>
    <t>tên</t>
  </si>
  <si>
    <t>Ghi chú</t>
  </si>
  <si>
    <t>Ngân</t>
  </si>
  <si>
    <t>Nùng - Vùng cao</t>
  </si>
  <si>
    <t>Anh</t>
  </si>
  <si>
    <t>Tổng</t>
  </si>
  <si>
    <t>NGƯỜI LẬP BIỂU</t>
  </si>
  <si>
    <t>KT.HIỆU TRƯỞNG</t>
  </si>
  <si>
    <t>Hà Thị Trưng</t>
  </si>
  <si>
    <t xml:space="preserve">  PHÓ HIỆU TRƯỞNG</t>
  </si>
  <si>
    <t xml:space="preserve">Trần Thị </t>
  </si>
  <si>
    <t>Hà</t>
  </si>
  <si>
    <t>Kinh - Hộ nghèo</t>
  </si>
  <si>
    <t>Tày - Vùng cao</t>
  </si>
  <si>
    <t xml:space="preserve">Lê Thị </t>
  </si>
  <si>
    <t>Linh</t>
  </si>
  <si>
    <t xml:space="preserve">Hoàng Văn </t>
  </si>
  <si>
    <t xml:space="preserve">Hoàng Thị </t>
  </si>
  <si>
    <t>Huyền</t>
  </si>
  <si>
    <t>Ngọc</t>
  </si>
  <si>
    <t>Hương</t>
  </si>
  <si>
    <t>Uyên</t>
  </si>
  <si>
    <t xml:space="preserve">Nguyễn Thị </t>
  </si>
  <si>
    <t>Mường - Vùng cao</t>
  </si>
  <si>
    <t>Nga</t>
  </si>
  <si>
    <t xml:space="preserve">Nông Thị </t>
  </si>
  <si>
    <t>Dung</t>
  </si>
  <si>
    <t>Giang</t>
  </si>
  <si>
    <t>Sơn</t>
  </si>
  <si>
    <t>Yến</t>
  </si>
  <si>
    <t xml:space="preserve">Hà Thị </t>
  </si>
  <si>
    <t xml:space="preserve">Ma Thị </t>
  </si>
  <si>
    <t>Loan</t>
  </si>
  <si>
    <t>Xuân</t>
  </si>
  <si>
    <t>Ánh</t>
  </si>
  <si>
    <t>My</t>
  </si>
  <si>
    <t>Minh</t>
  </si>
  <si>
    <t xml:space="preserve">Nguyễn Hoàng </t>
  </si>
  <si>
    <t xml:space="preserve">Đinh Thị </t>
  </si>
  <si>
    <t>Tân</t>
  </si>
  <si>
    <t>Huệ</t>
  </si>
  <si>
    <t>Hoàn</t>
  </si>
  <si>
    <t>Dũng</t>
  </si>
  <si>
    <t>Hoàng Thị Thanh</t>
  </si>
  <si>
    <t xml:space="preserve">Vũ Thị </t>
  </si>
  <si>
    <t>Nguyệt</t>
  </si>
  <si>
    <t>Quyên</t>
  </si>
  <si>
    <t xml:space="preserve">Chu Thị </t>
  </si>
  <si>
    <t>Nguyễn Thùy</t>
  </si>
  <si>
    <t>DANH SÁCH SINH VIÊN LỚP ĐẠI HỌC DƯỢC K7B</t>
  </si>
  <si>
    <t>Duy</t>
  </si>
  <si>
    <t>Chi</t>
  </si>
  <si>
    <t>DANH SÁCH SINH VIÊN LỚP ĐẠI HỌC DƯỢC K9A</t>
  </si>
  <si>
    <t>DANH SÁCH SINH VIÊN LỚP ĐẠI HỌC DƯỢC K9B</t>
  </si>
  <si>
    <t>Thùy</t>
  </si>
  <si>
    <t>DANH SÁCH SINH VIÊN LỚP CỬ NHÂN ĐIỀU DƯỠNG K10A</t>
  </si>
  <si>
    <t>DANH SÁCH SINH VIÊN LỚP Y HỌC DỰ PHÒNG K4</t>
  </si>
  <si>
    <t>DANH SÁCH SINH VIÊN LỚP Y HỌC DỰ PHÒNG K5</t>
  </si>
  <si>
    <t>DANH SÁCH SINH VIÊN LỚP RĂNG HÀM MẶT K4</t>
  </si>
  <si>
    <t>Kinh - Hộ nghèo ( LKĐT )</t>
  </si>
  <si>
    <t>Đối tượng</t>
  </si>
  <si>
    <t>PGS.TS Nguyễn Tiến Dũng</t>
  </si>
  <si>
    <t>KT.TRƯỞNG PHÒNG CT - HSSV</t>
  </si>
  <si>
    <t xml:space="preserve">PHÓ TRƯỞNG PHÒNG </t>
  </si>
  <si>
    <t>Mức hưởng</t>
  </si>
  <si>
    <t>PHÓ TRƯỞNG PHÒNG</t>
  </si>
  <si>
    <t>KT. TRƯỞNG PHÒNG CT - HSSV</t>
  </si>
  <si>
    <t xml:space="preserve"> KT.TRƯỞNG PHÒNG CT - HSSV</t>
  </si>
  <si>
    <t>Nguyễn Thị Lan</t>
  </si>
  <si>
    <t xml:space="preserve">    ĐẠI HỌC THÁI NGUYÊN</t>
  </si>
  <si>
    <t>Tên lớp</t>
  </si>
  <si>
    <t>K43D</t>
  </si>
  <si>
    <t>K44C</t>
  </si>
  <si>
    <t>K45A</t>
  </si>
  <si>
    <t>K45C</t>
  </si>
  <si>
    <t>K45D</t>
  </si>
  <si>
    <t>K45E</t>
  </si>
  <si>
    <t>K46A</t>
  </si>
  <si>
    <t>K46B</t>
  </si>
  <si>
    <t>K46D</t>
  </si>
  <si>
    <t>YHDP K4</t>
  </si>
  <si>
    <t>YHDP K5</t>
  </si>
  <si>
    <t>K47A</t>
  </si>
  <si>
    <t>K47B</t>
  </si>
  <si>
    <t>K47D</t>
  </si>
  <si>
    <t>Tổng số SV</t>
  </si>
  <si>
    <t>TRƯỜNG ĐẠI HỌC Y DƯỢC</t>
  </si>
  <si>
    <t>DANH SÁCH SINH VIÊN LỚP Y6 - K43D</t>
  </si>
  <si>
    <t>DANH SÁCH SINH VIÊN LỚP Y6 - K43G</t>
  </si>
  <si>
    <t>DANH SÁCH SINH VIÊN LỚP Y5 - K44C</t>
  </si>
  <si>
    <t>DANH SÁCH SINH VIÊN LỚP Y4 - K45A</t>
  </si>
  <si>
    <t>DANH SÁCH SINH VIÊN LỚP Y4 - K45C</t>
  </si>
  <si>
    <t>DANH SÁCH SINH VIÊN LỚP Y4 - K45D</t>
  </si>
  <si>
    <t>DANH SÁCH SINH VIÊN LỚP Y4 - K45E</t>
  </si>
  <si>
    <t>DANH SÁCH SINH VIÊN LỚP Y3 - K46A</t>
  </si>
  <si>
    <t>DANH SÁCH SINH VIÊN LỚP Y3 - K46B</t>
  </si>
  <si>
    <t xml:space="preserve">Kinh - Hộ nghèo </t>
  </si>
  <si>
    <t>DANH SÁCH SINH VIÊN LỚP Y2 - K47A</t>
  </si>
  <si>
    <t>DANH SÁCH SINH VIÊN LỚP Y2 - K47B</t>
  </si>
  <si>
    <t>DANH SÁCH SINH VIÊN LỚP Y2 - K47D</t>
  </si>
  <si>
    <t>DANH SÁCH SINH VIÊN LỚP Y1 - K48A</t>
  </si>
  <si>
    <t>DANH SÁCH SINH VIÊN LỚP Y1 - K48C</t>
  </si>
  <si>
    <t>DANH SÁCH SINH VIÊN LỚP Y1 - K48G</t>
  </si>
  <si>
    <t>Nùng - Xã ĐBKK</t>
  </si>
  <si>
    <t>Tày - Xã ĐBKK</t>
  </si>
  <si>
    <t>Mường - Xã ĐBKK</t>
  </si>
  <si>
    <t>Dao - Xã ĐBKK</t>
  </si>
  <si>
    <t>Sán chí - Xã ĐBKK</t>
  </si>
  <si>
    <t>Cao lan - Xã ĐBKK</t>
  </si>
  <si>
    <t>DANH SÁCH SINH VIÊN LỚP RĂNG HÀM MẶT K7</t>
  </si>
  <si>
    <t>K48A</t>
  </si>
  <si>
    <t>K48C</t>
  </si>
  <si>
    <t>K48G</t>
  </si>
  <si>
    <t>RHM K7</t>
  </si>
  <si>
    <t>DANH SÁCH SINH VIÊN LỚP CAO ĐẲNG XÉT NGHIỆM AN TOÀN VỆ SINH THỰC PHẨM K5</t>
  </si>
  <si>
    <t xml:space="preserve">LÀ NGƯỜI DÂN TỘC THIỂU SỐ CÓ HỘ KHẨU THƯỜNG TRÚ TẠI XÃ VÙNG CAO, XÃ ĐẶC BIỆT KHÓ KHĂN </t>
  </si>
  <si>
    <t>THUỘC ĐỐI TƯỢNG SINH VIÊN HỘ NGHÈO VƯỢT KHÓ HỌC TẬP</t>
  </si>
  <si>
    <t xml:space="preserve">DANH SÁCH SINH VIÊN LỚP ĐẠI HỌC DƯỢC K9A </t>
  </si>
  <si>
    <t>Hà Thị Kim</t>
  </si>
  <si>
    <t>HƯỞNG TRỢ CẤP XÃ HỘI ĐỢT 2 - NĂM HỌC 2015 - 2016</t>
  </si>
  <si>
    <t>Mã sinh viên</t>
  </si>
  <si>
    <t>DTY1053210071</t>
  </si>
  <si>
    <t>Điểm học kỳ I năm học 2015 - 2016</t>
  </si>
  <si>
    <t>DTY1053210559</t>
  </si>
  <si>
    <t>Đinh Đức</t>
  </si>
  <si>
    <t>Thuận</t>
  </si>
  <si>
    <t>DTY1153210536</t>
  </si>
  <si>
    <t>Kinh - LKĐT</t>
  </si>
  <si>
    <t>Điểm học kỳ I  năm học 2015 - 2016</t>
  </si>
  <si>
    <t>3.00</t>
  </si>
  <si>
    <t>DTY1153210517</t>
  </si>
  <si>
    <t>Dương Tuấn</t>
  </si>
  <si>
    <t>DTY1257201010162</t>
  </si>
  <si>
    <t>DTY1257201010152</t>
  </si>
  <si>
    <t>Nguyễn Đức</t>
  </si>
  <si>
    <t>DTY1257201010308</t>
  </si>
  <si>
    <t>Thọ</t>
  </si>
  <si>
    <t>DTY1257201010284</t>
  </si>
  <si>
    <t>DTY1257201010436</t>
  </si>
  <si>
    <t>Na</t>
  </si>
  <si>
    <t>DTY1257201010421</t>
  </si>
  <si>
    <t>Nguyễn Công</t>
  </si>
  <si>
    <t>DTY1257201010209</t>
  </si>
  <si>
    <t>DTY1257201010241</t>
  </si>
  <si>
    <t xml:space="preserve">Quách Thị </t>
  </si>
  <si>
    <t>DTY1257201010216 </t>
  </si>
  <si>
    <t>DTY1357201010684</t>
  </si>
  <si>
    <t>DTY1357201010487</t>
  </si>
  <si>
    <t>3.20</t>
  </si>
  <si>
    <t>DTY1357201010347</t>
  </si>
  <si>
    <t>Ấn định danh sách gồm một sinh viên với số tiền là một trăm bốn mươi nghìn đồng.</t>
  </si>
  <si>
    <t>DTY1457201010005</t>
  </si>
  <si>
    <t xml:space="preserve">Đinh Lan </t>
  </si>
  <si>
    <t> DTY1457201010022</t>
  </si>
  <si>
    <t>DTY1457201010188</t>
  </si>
  <si>
    <t>Trương Thị Hải</t>
  </si>
  <si>
    <t>Ấn định danh sách gồm hai sinh viên với số tiền là hai trăm tám mươi nghìn đồng</t>
  </si>
  <si>
    <t>DTY1457201010354</t>
  </si>
  <si>
    <t>Hà Xuân</t>
  </si>
  <si>
    <t>Tùng</t>
  </si>
  <si>
    <t>DTY1457201010073</t>
  </si>
  <si>
    <t>Thạch Đức</t>
  </si>
  <si>
    <t>Ấn định danh sách gồm hai sinh viên với số tiền là hai trăm nghìn đồng.</t>
  </si>
  <si>
    <t>DTY1457201010207</t>
  </si>
  <si>
    <t>Nguyễn Trà</t>
  </si>
  <si>
    <t>Ấn định danh sách gồm một sinh viên với số tiền là một trăm nghìn đồng.</t>
  </si>
  <si>
    <t xml:space="preserve">Lèng Thị </t>
  </si>
  <si>
    <t>DTY1557201010465</t>
  </si>
  <si>
    <t>DTY1557201010616</t>
  </si>
  <si>
    <t>DTY1557201010341</t>
  </si>
  <si>
    <t>Nông Đức</t>
  </si>
  <si>
    <t>Mạnh</t>
  </si>
  <si>
    <t>Ấn định danh sách gồm ba sinh viên với số tiền là bốn trăm hai mươi nghìn đồng.</t>
  </si>
  <si>
    <t>DTY1557201010107</t>
  </si>
  <si>
    <t>Đinh Khương</t>
  </si>
  <si>
    <t>DTY1557201010459</t>
  </si>
  <si>
    <t xml:space="preserve">Đàm Thái </t>
  </si>
  <si>
    <t>HƯỞNG TRỢ CẤP XÃ HỘI ĐỢT 2  - NĂM HỌC 2015 - 2016</t>
  </si>
  <si>
    <t>DTY1053230027</t>
  </si>
  <si>
    <t xml:space="preserve">Nông Việt </t>
  </si>
  <si>
    <t>DTY1053230039 </t>
  </si>
  <si>
    <t>DTY1053230025 </t>
  </si>
  <si>
    <t>Tiêu Thị Hồng</t>
  </si>
  <si>
    <t>DTY1053230004</t>
  </si>
  <si>
    <t>DTY1153230012</t>
  </si>
  <si>
    <t>DTY1152020106 </t>
  </si>
  <si>
    <t>Bùi Thị Lệ</t>
  </si>
  <si>
    <t>Ấn định danh sách gồm một  sinh viên với số tiền là một trăm bốn mươi nghìn đồng.</t>
  </si>
  <si>
    <t>DTY1357204010073</t>
  </si>
  <si>
    <t>DTY1357204010099</t>
  </si>
  <si>
    <t>Chìu Thị Hồng</t>
  </si>
  <si>
    <t>DTY1357204010179</t>
  </si>
  <si>
    <t>Lục Thị Hải</t>
  </si>
  <si>
    <t>DTY1357204010094</t>
  </si>
  <si>
    <t>DTY1357204010095</t>
  </si>
  <si>
    <t>Trịnh Thị</t>
  </si>
  <si>
    <t>DTY1357205010024</t>
  </si>
  <si>
    <t>DTY1153240003</t>
  </si>
  <si>
    <t>Nguyễn Văn</t>
  </si>
  <si>
    <t>Chiến</t>
  </si>
  <si>
    <t>Ths. Lê Thị Lựu</t>
  </si>
  <si>
    <t>DTY1457206010034 </t>
  </si>
  <si>
    <t xml:space="preserve">Nông Thị Bạch </t>
  </si>
  <si>
    <t>Tuyết</t>
  </si>
  <si>
    <t>DTY1457206010017</t>
  </si>
  <si>
    <t xml:space="preserve">Hứa Thị Yến </t>
  </si>
  <si>
    <t>Nhi</t>
  </si>
  <si>
    <t>DTY1317203320013 </t>
  </si>
  <si>
    <t>Hà Thị Thúy</t>
  </si>
  <si>
    <t>DTY1317203320004</t>
  </si>
  <si>
    <t xml:space="preserve">Phìn Lệ </t>
  </si>
  <si>
    <t>Hằng</t>
  </si>
  <si>
    <t>Thái - Vùng cao</t>
  </si>
  <si>
    <t>DTY1317203320010</t>
  </si>
  <si>
    <t xml:space="preserve">Phùng Thị </t>
  </si>
  <si>
    <t>Liên</t>
  </si>
  <si>
    <t>DTY1317203320011</t>
  </si>
  <si>
    <t>Lơ</t>
  </si>
  <si>
    <t>DTY1317203320014</t>
  </si>
  <si>
    <t xml:space="preserve">Lê Kiều </t>
  </si>
  <si>
    <t>Oanh</t>
  </si>
  <si>
    <t>DTY1317203320022</t>
  </si>
  <si>
    <t xml:space="preserve">Lê Anh </t>
  </si>
  <si>
    <t>Tuấn</t>
  </si>
  <si>
    <t>Ấn định danh sách gồm sáu sinh viên với số tiền là tám trăm bốn mươi nghìn đồng.</t>
  </si>
  <si>
    <t>DANH SÁCH SINH VIÊN LỚP Y5 - K44G</t>
  </si>
  <si>
    <t>DTY1153210351</t>
  </si>
  <si>
    <t>Hạnh</t>
  </si>
  <si>
    <t>3.29</t>
  </si>
  <si>
    <t>Mường - LKĐT</t>
  </si>
  <si>
    <t>(Đơn vị tính: Đồng)</t>
  </si>
  <si>
    <t>Ấn  định danh sách gồm một sinh viên với số tiền là một trăm nghìn đồng.</t>
  </si>
  <si>
    <t>Ấn định danh sách gồm hai sinh viên với số tiền là hai trăm tám mươi nghìn đồng.</t>
  </si>
  <si>
    <t>DANH SÁCH SINH VIÊN LỚP Y3 - K46D</t>
  </si>
  <si>
    <t>3.30</t>
  </si>
  <si>
    <t>Cao lan - Hộ nghèo</t>
  </si>
  <si>
    <t>Tày - Hộ nghèo</t>
  </si>
  <si>
    <t>DTY1557205010061</t>
  </si>
  <si>
    <t xml:space="preserve">Dương Thị </t>
  </si>
  <si>
    <t>Ninh</t>
  </si>
  <si>
    <t>DANH SÁCH SINH VIÊN LỚP CỬ NHÂN ĐIỀU DƯỠNG K12A</t>
  </si>
  <si>
    <t>BẢNG TỔNG HỢP TRỢ CẤP XÃ HỘI ĐỢT 2 NĂM HỌC 2015 - 2016</t>
  </si>
  <si>
    <t>K44G</t>
  </si>
  <si>
    <t>ĐH Dược K7B</t>
  </si>
  <si>
    <t>ĐH Dược K9A</t>
  </si>
  <si>
    <t>ĐH Dược K9B</t>
  </si>
  <si>
    <t>CNĐD K12A</t>
  </si>
  <si>
    <t>RHM K4</t>
  </si>
  <si>
    <t>CĐKTXN K5</t>
  </si>
  <si>
    <t>DANH SÁCH SINH VIÊN LỚP Y3 - K46K</t>
  </si>
  <si>
    <t>Phương</t>
  </si>
  <si>
    <t>3.25</t>
  </si>
  <si>
    <t>Nùng - 62HN</t>
  </si>
  <si>
    <t>DTY1357201010471</t>
  </si>
  <si>
    <t>K46K</t>
  </si>
  <si>
    <t>Doãn Thùy</t>
  </si>
  <si>
    <t>DANH SÁCH SINH VIÊN LỚP RĂNG HÀM MẶT K5</t>
  </si>
  <si>
    <t>DTY1257206010022</t>
  </si>
  <si>
    <t>Mai</t>
  </si>
  <si>
    <t>RHM K5</t>
  </si>
  <si>
    <t>DANH SÁCH SINH VIÊN LỚP Y5 - K44D</t>
  </si>
  <si>
    <t xml:space="preserve">Lộc Thị </t>
  </si>
  <si>
    <t>Sáu</t>
  </si>
  <si>
    <t>3.38</t>
  </si>
  <si>
    <t>DTY1153210310</t>
  </si>
  <si>
    <t>K44D</t>
  </si>
  <si>
    <t>DTY1257206010009</t>
  </si>
  <si>
    <t>Nguyễn Thị Mỹ</t>
  </si>
  <si>
    <t>DTY1557201010491</t>
  </si>
  <si>
    <t>Thêm</t>
  </si>
  <si>
    <t>DANH SÁCH SINH VIÊN LỚP Y1 - K48H</t>
  </si>
  <si>
    <t>DTY1557201010151 </t>
  </si>
  <si>
    <t>Đỗ Đình</t>
  </si>
  <si>
    <t>K48H</t>
  </si>
  <si>
    <t>DANH SÁCH SINH VIÊN LỚP Y6 - K43B</t>
  </si>
  <si>
    <t>DTY1053210420</t>
  </si>
  <si>
    <t>Thiệu</t>
  </si>
  <si>
    <t>K43B</t>
  </si>
  <si>
    <t>Số sinh viên được hưởng</t>
  </si>
  <si>
    <t>Số tháng hưởng</t>
  </si>
  <si>
    <t>Số tiền/tháng</t>
  </si>
  <si>
    <t>Tổng số tiền hưởng/đợt</t>
  </si>
  <si>
    <t>CHO ĐỐI TƯỢNG SINH VIÊN NGƯỜI DÂN TỘC THIỂU SỐ CỐ HỘ KHẨU THƯỜNG TRÚ TẠI XÃ VÙNG CAO, XÃ ĐẶC BIỆT KHÓ KHĂN</t>
  </si>
  <si>
    <t>CHO ĐỐI TƯỢNG SINH VIÊN THUỘC HỘ NGHÈO VƯỢT KHÓ HỌC TẬP</t>
  </si>
  <si>
    <t>K43G</t>
  </si>
  <si>
    <t>DTY1153210399</t>
  </si>
  <si>
    <t>Trần Thị Huyền</t>
  </si>
  <si>
    <t>Trang</t>
  </si>
  <si>
    <t>4.00</t>
  </si>
  <si>
    <t>DANH SÁCH SINH VIÊN LỚP ĐẠI HỌC DƯỢC K11A</t>
  </si>
  <si>
    <t>DTY1557204010080</t>
  </si>
  <si>
    <t xml:space="preserve">Từ Thị </t>
  </si>
  <si>
    <t>ĐH Dược K11A</t>
  </si>
  <si>
    <t>CNĐD K10A</t>
  </si>
  <si>
    <t>PHÓ HIỆU TRƯỞNG</t>
  </si>
  <si>
    <t>Ấn định danh sách gồm ba mươi tám sinh viên với tổng số tiền là sáu mươi hai triệu một trăm sáu mươi nghìn đồng.</t>
  </si>
  <si>
    <t>Ấn định danh sách gồm hai mươi mốt sinh viên với tổng số tiền là mười tám triệu bảy trăm nghìn đồng.</t>
  </si>
  <si>
    <t>Theo Quyết định số: 499/QĐ - ĐHYD ngày 30 tháng 3 năm 2016</t>
  </si>
  <si>
    <t>Theo Quyết định số: 499/QĐ - ĐHYD  ngày 30 tháng 3 năm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</si>
</sst>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h:mm:ss\ AM/PM"/>
    <numFmt numFmtId="171" formatCode="[$-F400]h:mm:ss\ AM/PM"/>
  </numFmts>
  <fonts count="5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0" xfId="0" applyFont="1" applyAlignment="1">
      <alignment/>
    </xf>
    <xf numFmtId="0" fontId="49" fillId="0" borderId="2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49" fillId="0" borderId="21" xfId="0" applyFont="1" applyBorder="1" applyAlignment="1">
      <alignment/>
    </xf>
    <xf numFmtId="0" fontId="49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7" xfId="0" applyFont="1" applyBorder="1" applyAlignment="1">
      <alignment/>
    </xf>
    <xf numFmtId="0" fontId="5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24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33" borderId="24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9" fillId="0" borderId="24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3" fontId="49" fillId="0" borderId="13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3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/>
    </xf>
    <xf numFmtId="3" fontId="49" fillId="0" borderId="15" xfId="0" applyNumberFormat="1" applyFont="1" applyBorder="1" applyAlignment="1">
      <alignment/>
    </xf>
    <xf numFmtId="0" fontId="51" fillId="0" borderId="18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16" xfId="0" applyNumberFormat="1" applyFont="1" applyBorder="1" applyAlignment="1">
      <alignment horizontal="center"/>
    </xf>
    <xf numFmtId="0" fontId="49" fillId="34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22" xfId="0" applyFont="1" applyBorder="1" applyAlignment="1">
      <alignment horizontal="left"/>
    </xf>
    <xf numFmtId="3" fontId="1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24" xfId="0" applyNumberFormat="1" applyFont="1" applyBorder="1" applyAlignment="1">
      <alignment horizontal="right"/>
    </xf>
    <xf numFmtId="0" fontId="49" fillId="0" borderId="22" xfId="0" applyFont="1" applyBorder="1" applyAlignment="1">
      <alignment horizontal="left"/>
    </xf>
    <xf numFmtId="0" fontId="49" fillId="0" borderId="24" xfId="0" applyFont="1" applyBorder="1" applyAlignment="1">
      <alignment/>
    </xf>
    <xf numFmtId="0" fontId="49" fillId="0" borderId="15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50" fillId="33" borderId="0" xfId="0" applyFont="1" applyFill="1" applyBorder="1" applyAlignment="1">
      <alignment/>
    </xf>
    <xf numFmtId="3" fontId="50" fillId="0" borderId="0" xfId="0" applyNumberFormat="1" applyFont="1" applyBorder="1" applyAlignment="1">
      <alignment/>
    </xf>
    <xf numFmtId="0" fontId="49" fillId="33" borderId="14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51" fillId="0" borderId="18" xfId="0" applyFont="1" applyBorder="1" applyAlignment="1">
      <alignment horizontal="left"/>
    </xf>
    <xf numFmtId="3" fontId="51" fillId="0" borderId="18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3" fontId="49" fillId="33" borderId="13" xfId="0" applyNumberFormat="1" applyFont="1" applyFill="1" applyBorder="1" applyAlignment="1">
      <alignment horizontal="right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left"/>
    </xf>
    <xf numFmtId="2" fontId="49" fillId="0" borderId="14" xfId="0" applyNumberFormat="1" applyFont="1" applyBorder="1" applyAlignment="1">
      <alignment horizontal="center"/>
    </xf>
    <xf numFmtId="0" fontId="49" fillId="33" borderId="21" xfId="0" applyFont="1" applyFill="1" applyBorder="1" applyAlignment="1">
      <alignment/>
    </xf>
    <xf numFmtId="0" fontId="54" fillId="0" borderId="0" xfId="0" applyFont="1" applyBorder="1" applyAlignment="1">
      <alignment/>
    </xf>
    <xf numFmtId="3" fontId="49" fillId="33" borderId="24" xfId="0" applyNumberFormat="1" applyFont="1" applyFill="1" applyBorder="1" applyAlignment="1">
      <alignment/>
    </xf>
    <xf numFmtId="2" fontId="49" fillId="0" borderId="13" xfId="0" applyNumberFormat="1" applyFont="1" applyBorder="1" applyAlignment="1">
      <alignment horizontal="center" wrapText="1"/>
    </xf>
    <xf numFmtId="0" fontId="53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Alignment="1">
      <alignment/>
    </xf>
    <xf numFmtId="0" fontId="55" fillId="0" borderId="3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9" fontId="49" fillId="0" borderId="14" xfId="0" applyNumberFormat="1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3" fontId="51" fillId="0" borderId="16" xfId="0" applyNumberFormat="1" applyFont="1" applyBorder="1" applyAlignment="1">
      <alignment/>
    </xf>
    <xf numFmtId="0" fontId="51" fillId="0" borderId="18" xfId="0" applyFont="1" applyBorder="1" applyAlignment="1">
      <alignment horizontal="center"/>
    </xf>
    <xf numFmtId="0" fontId="55" fillId="0" borderId="34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5" fillId="0" borderId="22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55" fillId="0" borderId="35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49" fillId="0" borderId="27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33" xfId="0" applyFont="1" applyBorder="1" applyAlignment="1">
      <alignment/>
    </xf>
    <xf numFmtId="0" fontId="49" fillId="33" borderId="29" xfId="0" applyFont="1" applyFill="1" applyBorder="1" applyAlignment="1">
      <alignment/>
    </xf>
    <xf numFmtId="0" fontId="5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55" fillId="0" borderId="31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49" fillId="0" borderId="36" xfId="0" applyFont="1" applyBorder="1" applyAlignment="1">
      <alignment horizontal="left"/>
    </xf>
    <xf numFmtId="3" fontId="49" fillId="0" borderId="36" xfId="0" applyNumberFormat="1" applyFont="1" applyBorder="1" applyAlignment="1">
      <alignment/>
    </xf>
    <xf numFmtId="0" fontId="55" fillId="0" borderId="38" xfId="0" applyFont="1" applyBorder="1" applyAlignment="1">
      <alignment/>
    </xf>
    <xf numFmtId="0" fontId="49" fillId="0" borderId="18" xfId="0" applyFont="1" applyBorder="1" applyAlignment="1">
      <alignment horizontal="left"/>
    </xf>
    <xf numFmtId="0" fontId="55" fillId="0" borderId="3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33" borderId="27" xfId="0" applyFont="1" applyFill="1" applyBorder="1" applyAlignment="1">
      <alignment/>
    </xf>
    <xf numFmtId="3" fontId="51" fillId="0" borderId="18" xfId="0" applyNumberFormat="1" applyFont="1" applyBorder="1" applyAlignment="1">
      <alignment horizontal="right"/>
    </xf>
    <xf numFmtId="0" fontId="51" fillId="0" borderId="26" xfId="0" applyFont="1" applyBorder="1" applyAlignment="1">
      <alignment/>
    </xf>
    <xf numFmtId="0" fontId="51" fillId="0" borderId="0" xfId="0" applyFont="1" applyAlignment="1">
      <alignment/>
    </xf>
    <xf numFmtId="0" fontId="55" fillId="0" borderId="24" xfId="0" applyFont="1" applyBorder="1" applyAlignment="1">
      <alignment/>
    </xf>
    <xf numFmtId="3" fontId="49" fillId="0" borderId="24" xfId="0" applyNumberFormat="1" applyFont="1" applyBorder="1" applyAlignment="1">
      <alignment horizontal="right"/>
    </xf>
    <xf numFmtId="0" fontId="49" fillId="0" borderId="21" xfId="0" applyFont="1" applyBorder="1" applyAlignment="1">
      <alignment horizontal="left"/>
    </xf>
    <xf numFmtId="0" fontId="49" fillId="0" borderId="23" xfId="0" applyFont="1" applyBorder="1" applyAlignment="1">
      <alignment/>
    </xf>
    <xf numFmtId="0" fontId="49" fillId="33" borderId="24" xfId="0" applyFont="1" applyFill="1" applyBorder="1" applyAlignment="1">
      <alignment/>
    </xf>
    <xf numFmtId="0" fontId="54" fillId="0" borderId="32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3" fontId="49" fillId="0" borderId="29" xfId="0" applyNumberFormat="1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6" xfId="0" applyFont="1" applyBorder="1" applyAlignment="1">
      <alignment/>
    </xf>
    <xf numFmtId="0" fontId="1" fillId="0" borderId="39" xfId="0" applyFont="1" applyBorder="1" applyAlignment="1">
      <alignment/>
    </xf>
    <xf numFmtId="0" fontId="49" fillId="0" borderId="11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9" fillId="0" borderId="31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left"/>
    </xf>
    <xf numFmtId="3" fontId="49" fillId="0" borderId="36" xfId="0" applyNumberFormat="1" applyFont="1" applyBorder="1" applyAlignment="1">
      <alignment horizontal="right"/>
    </xf>
    <xf numFmtId="0" fontId="49" fillId="0" borderId="39" xfId="0" applyFont="1" applyBorder="1" applyAlignment="1">
      <alignment/>
    </xf>
    <xf numFmtId="0" fontId="49" fillId="0" borderId="20" xfId="0" applyFont="1" applyBorder="1" applyAlignment="1">
      <alignment horizontal="left"/>
    </xf>
    <xf numFmtId="3" fontId="49" fillId="0" borderId="11" xfId="0" applyNumberFormat="1" applyFont="1" applyBorder="1" applyAlignment="1">
      <alignment horizontal="right"/>
    </xf>
    <xf numFmtId="0" fontId="1" fillId="35" borderId="19" xfId="0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9" fillId="0" borderId="26" xfId="0" applyFon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49" fillId="0" borderId="23" xfId="0" applyFont="1" applyBorder="1" applyAlignment="1">
      <alignment horizontal="left"/>
    </xf>
    <xf numFmtId="0" fontId="49" fillId="0" borderId="23" xfId="0" applyFont="1" applyBorder="1" applyAlignment="1">
      <alignment horizontal="center" wrapText="1"/>
    </xf>
    <xf numFmtId="3" fontId="49" fillId="0" borderId="17" xfId="0" applyNumberFormat="1" applyFont="1" applyBorder="1" applyAlignment="1">
      <alignment horizontal="right"/>
    </xf>
    <xf numFmtId="0" fontId="49" fillId="0" borderId="17" xfId="0" applyFont="1" applyBorder="1" applyAlignment="1">
      <alignment horizontal="left"/>
    </xf>
    <xf numFmtId="0" fontId="51" fillId="0" borderId="27" xfId="0" applyFont="1" applyBorder="1" applyAlignment="1">
      <alignment horizontal="center" wrapText="1"/>
    </xf>
    <xf numFmtId="3" fontId="51" fillId="0" borderId="26" xfId="0" applyNumberFormat="1" applyFont="1" applyBorder="1" applyAlignment="1">
      <alignment horizontal="right"/>
    </xf>
    <xf numFmtId="0" fontId="51" fillId="0" borderId="26" xfId="0" applyFont="1" applyBorder="1" applyAlignment="1">
      <alignment horizontal="left"/>
    </xf>
    <xf numFmtId="0" fontId="49" fillId="33" borderId="31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49" fillId="33" borderId="36" xfId="0" applyFont="1" applyFill="1" applyBorder="1" applyAlignment="1">
      <alignment/>
    </xf>
    <xf numFmtId="0" fontId="49" fillId="33" borderId="37" xfId="0" applyFont="1" applyFill="1" applyBorder="1" applyAlignment="1">
      <alignment/>
    </xf>
    <xf numFmtId="0" fontId="49" fillId="33" borderId="36" xfId="0" applyFont="1" applyFill="1" applyBorder="1" applyAlignment="1">
      <alignment horizontal="left"/>
    </xf>
    <xf numFmtId="3" fontId="49" fillId="33" borderId="36" xfId="0" applyNumberFormat="1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33" borderId="40" xfId="0" applyFont="1" applyFill="1" applyBorder="1" applyAlignment="1">
      <alignment horizontal="center"/>
    </xf>
    <xf numFmtId="0" fontId="55" fillId="0" borderId="41" xfId="0" applyFont="1" applyBorder="1" applyAlignment="1">
      <alignment/>
    </xf>
    <xf numFmtId="0" fontId="49" fillId="33" borderId="42" xfId="0" applyFont="1" applyFill="1" applyBorder="1" applyAlignment="1">
      <alignment/>
    </xf>
    <xf numFmtId="0" fontId="49" fillId="33" borderId="43" xfId="0" applyFont="1" applyFill="1" applyBorder="1" applyAlignment="1">
      <alignment/>
    </xf>
    <xf numFmtId="0" fontId="49" fillId="33" borderId="42" xfId="0" applyFont="1" applyFill="1" applyBorder="1" applyAlignment="1">
      <alignment horizontal="left"/>
    </xf>
    <xf numFmtId="3" fontId="49" fillId="33" borderId="42" xfId="0" applyNumberFormat="1" applyFont="1" applyFill="1" applyBorder="1" applyAlignment="1">
      <alignment/>
    </xf>
    <xf numFmtId="0" fontId="49" fillId="33" borderId="4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9" fillId="0" borderId="13" xfId="0" applyNumberFormat="1" applyFont="1" applyBorder="1" applyAlignment="1">
      <alignment/>
    </xf>
    <xf numFmtId="3" fontId="1" fillId="0" borderId="21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wrapText="1"/>
    </xf>
    <xf numFmtId="3" fontId="5" fillId="35" borderId="10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right" wrapText="1"/>
    </xf>
    <xf numFmtId="3" fontId="1" fillId="0" borderId="3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wrapText="1"/>
    </xf>
    <xf numFmtId="0" fontId="55" fillId="0" borderId="26" xfId="0" applyFont="1" applyBorder="1" applyAlignment="1">
      <alignment/>
    </xf>
    <xf numFmtId="49" fontId="49" fillId="0" borderId="26" xfId="0" applyNumberFormat="1" applyFont="1" applyBorder="1" applyAlignment="1">
      <alignment horizontal="center"/>
    </xf>
    <xf numFmtId="3" fontId="49" fillId="0" borderId="21" xfId="0" applyNumberFormat="1" applyFont="1" applyBorder="1" applyAlignment="1">
      <alignment horizontal="right"/>
    </xf>
    <xf numFmtId="0" fontId="49" fillId="0" borderId="25" xfId="0" applyFont="1" applyBorder="1" applyAlignment="1">
      <alignment/>
    </xf>
    <xf numFmtId="49" fontId="49" fillId="0" borderId="25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49" fontId="49" fillId="0" borderId="19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55" fillId="0" borderId="24" xfId="0" applyFont="1" applyBorder="1" applyAlignment="1">
      <alignment/>
    </xf>
    <xf numFmtId="3" fontId="1" fillId="0" borderId="28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1" fillId="3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4" fillId="0" borderId="32" xfId="0" applyFont="1" applyBorder="1" applyAlignment="1">
      <alignment horizontal="left"/>
    </xf>
    <xf numFmtId="0" fontId="56" fillId="0" borderId="4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9525</xdr:rowOff>
    </xdr:from>
    <xdr:to>
      <xdr:col>1</xdr:col>
      <xdr:colOff>1152525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2857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58</xdr:row>
      <xdr:rowOff>9525</xdr:rowOff>
    </xdr:from>
    <xdr:to>
      <xdr:col>1</xdr:col>
      <xdr:colOff>1152525</xdr:colOff>
      <xdr:row>58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285750" y="137731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1</xdr:col>
      <xdr:colOff>1209675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42900" y="4000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33</xdr:row>
      <xdr:rowOff>0</xdr:rowOff>
    </xdr:from>
    <xdr:to>
      <xdr:col>1</xdr:col>
      <xdr:colOff>1238250</xdr:colOff>
      <xdr:row>33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42900" y="71532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9525</xdr:rowOff>
    </xdr:from>
    <xdr:to>
      <xdr:col>1</xdr:col>
      <xdr:colOff>1133475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42900" y="40957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35</xdr:row>
      <xdr:rowOff>9525</xdr:rowOff>
    </xdr:from>
    <xdr:to>
      <xdr:col>1</xdr:col>
      <xdr:colOff>1133475</xdr:colOff>
      <xdr:row>35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33375" y="686752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1</xdr:col>
      <xdr:colOff>1181100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304800" y="4000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32</xdr:row>
      <xdr:rowOff>19050</xdr:rowOff>
    </xdr:from>
    <xdr:to>
      <xdr:col>1</xdr:col>
      <xdr:colOff>1219200</xdr:colOff>
      <xdr:row>32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342900" y="7105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64</xdr:row>
      <xdr:rowOff>0</xdr:rowOff>
    </xdr:from>
    <xdr:to>
      <xdr:col>1</xdr:col>
      <xdr:colOff>1152525</xdr:colOff>
      <xdr:row>64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361950" y="137541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99</xdr:row>
      <xdr:rowOff>0</xdr:rowOff>
    </xdr:from>
    <xdr:to>
      <xdr:col>1</xdr:col>
      <xdr:colOff>1152525</xdr:colOff>
      <xdr:row>99</xdr:row>
      <xdr:rowOff>0</xdr:rowOff>
    </xdr:to>
    <xdr:sp>
      <xdr:nvSpPr>
        <xdr:cNvPr id="4" name="Straight Connector 6"/>
        <xdr:cNvSpPr>
          <a:spLocks/>
        </xdr:cNvSpPr>
      </xdr:nvSpPr>
      <xdr:spPr>
        <a:xfrm>
          <a:off x="361950" y="205454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240</xdr:row>
      <xdr:rowOff>19050</xdr:rowOff>
    </xdr:from>
    <xdr:to>
      <xdr:col>2</xdr:col>
      <xdr:colOff>1076325</xdr:colOff>
      <xdr:row>240</xdr:row>
      <xdr:rowOff>19050</xdr:rowOff>
    </xdr:to>
    <xdr:sp>
      <xdr:nvSpPr>
        <xdr:cNvPr id="1" name="Straight Connector 14"/>
        <xdr:cNvSpPr>
          <a:spLocks/>
        </xdr:cNvSpPr>
      </xdr:nvSpPr>
      <xdr:spPr>
        <a:xfrm>
          <a:off x="400050" y="41548050"/>
          <a:ext cx="2590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271</xdr:row>
      <xdr:rowOff>9525</xdr:rowOff>
    </xdr:from>
    <xdr:to>
      <xdr:col>2</xdr:col>
      <xdr:colOff>952500</xdr:colOff>
      <xdr:row>271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304800" y="46558200"/>
          <a:ext cx="2562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209</xdr:row>
      <xdr:rowOff>9525</xdr:rowOff>
    </xdr:from>
    <xdr:to>
      <xdr:col>2</xdr:col>
      <xdr:colOff>1114425</xdr:colOff>
      <xdr:row>209</xdr:row>
      <xdr:rowOff>9525</xdr:rowOff>
    </xdr:to>
    <xdr:sp>
      <xdr:nvSpPr>
        <xdr:cNvPr id="3" name="Straight Connector 20"/>
        <xdr:cNvSpPr>
          <a:spLocks/>
        </xdr:cNvSpPr>
      </xdr:nvSpPr>
      <xdr:spPr>
        <a:xfrm>
          <a:off x="257175" y="36518850"/>
          <a:ext cx="2771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9525</xdr:rowOff>
    </xdr:from>
    <xdr:to>
      <xdr:col>1</xdr:col>
      <xdr:colOff>1190625</xdr:colOff>
      <xdr:row>2</xdr:row>
      <xdr:rowOff>9525</xdr:rowOff>
    </xdr:to>
    <xdr:sp>
      <xdr:nvSpPr>
        <xdr:cNvPr id="4" name="Straight Connector 5"/>
        <xdr:cNvSpPr>
          <a:spLocks/>
        </xdr:cNvSpPr>
      </xdr:nvSpPr>
      <xdr:spPr>
        <a:xfrm>
          <a:off x="333375" y="4095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34</xdr:row>
      <xdr:rowOff>0</xdr:rowOff>
    </xdr:from>
    <xdr:to>
      <xdr:col>1</xdr:col>
      <xdr:colOff>1219200</xdr:colOff>
      <xdr:row>34</xdr:row>
      <xdr:rowOff>0</xdr:rowOff>
    </xdr:to>
    <xdr:sp>
      <xdr:nvSpPr>
        <xdr:cNvPr id="5" name="Straight Connector 7"/>
        <xdr:cNvSpPr>
          <a:spLocks/>
        </xdr:cNvSpPr>
      </xdr:nvSpPr>
      <xdr:spPr>
        <a:xfrm>
          <a:off x="323850" y="67246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0</xdr:rowOff>
    </xdr:from>
    <xdr:to>
      <xdr:col>1</xdr:col>
      <xdr:colOff>1200150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81000" y="40005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9525</xdr:rowOff>
    </xdr:from>
    <xdr:to>
      <xdr:col>1</xdr:col>
      <xdr:colOff>1228725</xdr:colOff>
      <xdr:row>32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33375" y="6496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62</xdr:row>
      <xdr:rowOff>9525</xdr:rowOff>
    </xdr:from>
    <xdr:to>
      <xdr:col>1</xdr:col>
      <xdr:colOff>1228725</xdr:colOff>
      <xdr:row>62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33375" y="12582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9525</xdr:rowOff>
    </xdr:from>
    <xdr:to>
      <xdr:col>1</xdr:col>
      <xdr:colOff>1190625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33375" y="4095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1</xdr:col>
      <xdr:colOff>1181100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14325" y="40957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</xdr:rowOff>
    </xdr:from>
    <xdr:to>
      <xdr:col>1</xdr:col>
      <xdr:colOff>1171575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342900" y="4191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190500</xdr:rowOff>
    </xdr:from>
    <xdr:to>
      <xdr:col>1</xdr:col>
      <xdr:colOff>942975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266700" y="39052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</xdr:row>
      <xdr:rowOff>19050</xdr:rowOff>
    </xdr:from>
    <xdr:to>
      <xdr:col>1</xdr:col>
      <xdr:colOff>952500</xdr:colOff>
      <xdr:row>34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314325" y="692467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164</xdr:row>
      <xdr:rowOff>19050</xdr:rowOff>
    </xdr:from>
    <xdr:to>
      <xdr:col>2</xdr:col>
      <xdr:colOff>1019175</xdr:colOff>
      <xdr:row>164</xdr:row>
      <xdr:rowOff>19050</xdr:rowOff>
    </xdr:to>
    <xdr:sp>
      <xdr:nvSpPr>
        <xdr:cNvPr id="1" name="Straight Connector 9"/>
        <xdr:cNvSpPr>
          <a:spLocks/>
        </xdr:cNvSpPr>
      </xdr:nvSpPr>
      <xdr:spPr>
        <a:xfrm>
          <a:off x="390525" y="28032075"/>
          <a:ext cx="2514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1143000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419100" y="419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0</xdr:rowOff>
    </xdr:from>
    <xdr:to>
      <xdr:col>1</xdr:col>
      <xdr:colOff>962025</xdr:colOff>
      <xdr:row>2</xdr:row>
      <xdr:rowOff>0</xdr:rowOff>
    </xdr:to>
    <xdr:sp>
      <xdr:nvSpPr>
        <xdr:cNvPr id="1" name="Straight Connector 6"/>
        <xdr:cNvSpPr>
          <a:spLocks/>
        </xdr:cNvSpPr>
      </xdr:nvSpPr>
      <xdr:spPr>
        <a:xfrm>
          <a:off x="352425" y="40005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0</xdr:rowOff>
    </xdr:from>
    <xdr:to>
      <xdr:col>1</xdr:col>
      <xdr:colOff>962025</xdr:colOff>
      <xdr:row>36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352425" y="70485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9525</xdr:rowOff>
    </xdr:from>
    <xdr:to>
      <xdr:col>1</xdr:col>
      <xdr:colOff>1085850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342900" y="409575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19050</xdr:rowOff>
    </xdr:from>
    <xdr:to>
      <xdr:col>1</xdr:col>
      <xdr:colOff>1085850</xdr:colOff>
      <xdr:row>32</xdr:row>
      <xdr:rowOff>19050</xdr:rowOff>
    </xdr:to>
    <xdr:sp>
      <xdr:nvSpPr>
        <xdr:cNvPr id="2" name="Straight Connector 7"/>
        <xdr:cNvSpPr>
          <a:spLocks/>
        </xdr:cNvSpPr>
      </xdr:nvSpPr>
      <xdr:spPr>
        <a:xfrm>
          <a:off x="304800" y="652462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33375" y="40957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123</xdr:row>
      <xdr:rowOff>9525</xdr:rowOff>
    </xdr:from>
    <xdr:to>
      <xdr:col>2</xdr:col>
      <xdr:colOff>923925</xdr:colOff>
      <xdr:row>123</xdr:row>
      <xdr:rowOff>9525</xdr:rowOff>
    </xdr:to>
    <xdr:sp>
      <xdr:nvSpPr>
        <xdr:cNvPr id="1" name="Line 1"/>
        <xdr:cNvSpPr>
          <a:spLocks/>
        </xdr:cNvSpPr>
      </xdr:nvSpPr>
      <xdr:spPr>
        <a:xfrm>
          <a:off x="371475" y="210978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1</xdr:col>
      <xdr:colOff>1047750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52425" y="409575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1</xdr:col>
      <xdr:colOff>1028700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14325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19050</xdr:rowOff>
    </xdr:from>
    <xdr:to>
      <xdr:col>1</xdr:col>
      <xdr:colOff>1028700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81000" y="41910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32</xdr:row>
      <xdr:rowOff>0</xdr:rowOff>
    </xdr:from>
    <xdr:to>
      <xdr:col>1</xdr:col>
      <xdr:colOff>1000125</xdr:colOff>
      <xdr:row>32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466725" y="673417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62</xdr:row>
      <xdr:rowOff>0</xdr:rowOff>
    </xdr:from>
    <xdr:to>
      <xdr:col>1</xdr:col>
      <xdr:colOff>1000125</xdr:colOff>
      <xdr:row>62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1282065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1019175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71475" y="409575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32</xdr:row>
      <xdr:rowOff>0</xdr:rowOff>
    </xdr:from>
    <xdr:to>
      <xdr:col>1</xdr:col>
      <xdr:colOff>1076325</xdr:colOff>
      <xdr:row>32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28625" y="718185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63</xdr:row>
      <xdr:rowOff>0</xdr:rowOff>
    </xdr:from>
    <xdr:to>
      <xdr:col>1</xdr:col>
      <xdr:colOff>1019175</xdr:colOff>
      <xdr:row>63</xdr:row>
      <xdr:rowOff>0</xdr:rowOff>
    </xdr:to>
    <xdr:sp>
      <xdr:nvSpPr>
        <xdr:cNvPr id="3" name="Straight Connector 8"/>
        <xdr:cNvSpPr>
          <a:spLocks/>
        </xdr:cNvSpPr>
      </xdr:nvSpPr>
      <xdr:spPr>
        <a:xfrm>
          <a:off x="390525" y="138779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9525</xdr:rowOff>
    </xdr:from>
    <xdr:to>
      <xdr:col>1</xdr:col>
      <xdr:colOff>1000125</xdr:colOff>
      <xdr:row>95</xdr:row>
      <xdr:rowOff>9525</xdr:rowOff>
    </xdr:to>
    <xdr:sp>
      <xdr:nvSpPr>
        <xdr:cNvPr id="4" name="Straight Connector 10"/>
        <xdr:cNvSpPr>
          <a:spLocks/>
        </xdr:cNvSpPr>
      </xdr:nvSpPr>
      <xdr:spPr>
        <a:xfrm>
          <a:off x="314325" y="2086927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1</xdr:col>
      <xdr:colOff>1114425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33375" y="4191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19050</xdr:rowOff>
    </xdr:from>
    <xdr:to>
      <xdr:col>1</xdr:col>
      <xdr:colOff>1095375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61950" y="41910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19050</xdr:rowOff>
    </xdr:from>
    <xdr:to>
      <xdr:col>1</xdr:col>
      <xdr:colOff>1143000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352425" y="4191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</xdr:row>
      <xdr:rowOff>19050</xdr:rowOff>
    </xdr:from>
    <xdr:to>
      <xdr:col>1</xdr:col>
      <xdr:colOff>1162050</xdr:colOff>
      <xdr:row>35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314325" y="68389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19050</xdr:rowOff>
    </xdr:from>
    <xdr:to>
      <xdr:col>1</xdr:col>
      <xdr:colOff>1162050</xdr:colOff>
      <xdr:row>67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314325" y="1318260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8"/>
  <sheetViews>
    <sheetView zoomScalePageLayoutView="0" workbookViewId="0" topLeftCell="A97">
      <selection activeCell="B86" sqref="B86"/>
    </sheetView>
  </sheetViews>
  <sheetFormatPr defaultColWidth="9.140625" defaultRowHeight="12.75"/>
  <cols>
    <col min="1" max="1" width="6.8515625" style="1" customWidth="1"/>
    <col min="2" max="2" width="17.28125" style="23" customWidth="1"/>
    <col min="3" max="3" width="19.140625" style="1" customWidth="1"/>
    <col min="4" max="4" width="18.00390625" style="1" customWidth="1"/>
    <col min="5" max="5" width="21.28125" style="94" customWidth="1"/>
    <col min="6" max="6" width="17.421875" style="94" customWidth="1"/>
    <col min="7" max="7" width="20.421875" style="94" customWidth="1"/>
    <col min="8" max="8" width="20.140625" style="94" customWidth="1"/>
    <col min="9" max="9" width="11.28125" style="45" bestFit="1" customWidth="1"/>
    <col min="10" max="10" width="10.140625" style="45" bestFit="1" customWidth="1"/>
    <col min="11" max="37" width="9.140625" style="45" customWidth="1"/>
    <col min="38" max="16384" width="9.140625" style="1" customWidth="1"/>
  </cols>
  <sheetData>
    <row r="1" spans="1:8" ht="15.75">
      <c r="A1" s="1" t="s">
        <v>72</v>
      </c>
      <c r="E1" s="1"/>
      <c r="F1" s="1"/>
      <c r="G1" s="1"/>
      <c r="H1" s="1"/>
    </row>
    <row r="2" spans="1:8" ht="15.75">
      <c r="A2" s="2" t="s">
        <v>89</v>
      </c>
      <c r="B2" s="91"/>
      <c r="C2" s="2"/>
      <c r="D2" s="2"/>
      <c r="E2" s="2"/>
      <c r="F2" s="2"/>
      <c r="G2" s="2"/>
      <c r="H2" s="2"/>
    </row>
    <row r="3" spans="5:8" ht="15.75">
      <c r="E3" s="1"/>
      <c r="F3" s="1"/>
      <c r="G3" s="1"/>
      <c r="H3" s="1"/>
    </row>
    <row r="4" spans="1:8" ht="15.75">
      <c r="A4" s="295" t="s">
        <v>244</v>
      </c>
      <c r="B4" s="295"/>
      <c r="C4" s="295"/>
      <c r="D4" s="295"/>
      <c r="E4" s="295"/>
      <c r="F4" s="295"/>
      <c r="G4" s="295"/>
      <c r="H4" s="295"/>
    </row>
    <row r="5" spans="1:8" ht="15.75">
      <c r="A5" s="295" t="s">
        <v>285</v>
      </c>
      <c r="B5" s="295"/>
      <c r="C5" s="295"/>
      <c r="D5" s="295"/>
      <c r="E5" s="295"/>
      <c r="F5" s="295"/>
      <c r="G5" s="295"/>
      <c r="H5" s="295"/>
    </row>
    <row r="6" spans="1:8" ht="15.75">
      <c r="A6" s="297" t="s">
        <v>300</v>
      </c>
      <c r="B6" s="297"/>
      <c r="C6" s="297"/>
      <c r="D6" s="297"/>
      <c r="E6" s="297"/>
      <c r="F6" s="297"/>
      <c r="G6" s="297"/>
      <c r="H6" s="297"/>
    </row>
    <row r="7" spans="1:8" ht="15.75">
      <c r="A7" s="137"/>
      <c r="B7" s="137"/>
      <c r="C7" s="137"/>
      <c r="D7" s="137"/>
      <c r="E7" s="137"/>
      <c r="F7" s="137"/>
      <c r="G7" s="298" t="s">
        <v>233</v>
      </c>
      <c r="H7" s="298"/>
    </row>
    <row r="8" spans="5:8" ht="9" customHeight="1">
      <c r="E8" s="1"/>
      <c r="F8" s="1"/>
      <c r="G8" s="1"/>
      <c r="H8" s="1"/>
    </row>
    <row r="9" spans="1:8" ht="49.5" customHeight="1">
      <c r="A9" s="232" t="s">
        <v>1</v>
      </c>
      <c r="B9" s="232" t="s">
        <v>73</v>
      </c>
      <c r="C9" s="232" t="s">
        <v>88</v>
      </c>
      <c r="D9" s="266" t="s">
        <v>281</v>
      </c>
      <c r="E9" s="7" t="s">
        <v>282</v>
      </c>
      <c r="F9" s="233" t="s">
        <v>283</v>
      </c>
      <c r="G9" s="233" t="s">
        <v>284</v>
      </c>
      <c r="H9" s="233" t="s">
        <v>4</v>
      </c>
    </row>
    <row r="10" spans="1:8" s="105" customFormat="1" ht="20.25" customHeight="1">
      <c r="A10" s="89">
        <v>1</v>
      </c>
      <c r="B10" s="89" t="s">
        <v>280</v>
      </c>
      <c r="C10" s="89">
        <v>60</v>
      </c>
      <c r="D10" s="161">
        <v>1</v>
      </c>
      <c r="E10" s="237">
        <v>11</v>
      </c>
      <c r="F10" s="267">
        <f>D10*140000</f>
        <v>140000</v>
      </c>
      <c r="G10" s="239">
        <f>F10*E10</f>
        <v>1540000</v>
      </c>
      <c r="H10" s="265"/>
    </row>
    <row r="11" spans="1:8" s="105" customFormat="1" ht="20.25" customHeight="1">
      <c r="A11" s="83">
        <v>2</v>
      </c>
      <c r="B11" s="83" t="s">
        <v>74</v>
      </c>
      <c r="C11" s="83">
        <v>57</v>
      </c>
      <c r="D11" s="198">
        <v>1</v>
      </c>
      <c r="E11" s="224">
        <v>11</v>
      </c>
      <c r="F11" s="288">
        <f>D11*140000</f>
        <v>140000</v>
      </c>
      <c r="G11" s="240">
        <f>F11*E11</f>
        <v>1540000</v>
      </c>
      <c r="H11" s="227"/>
    </row>
    <row r="12" spans="1:8" s="105" customFormat="1" ht="20.25" customHeight="1">
      <c r="A12" s="183">
        <v>3</v>
      </c>
      <c r="B12" s="183" t="s">
        <v>75</v>
      </c>
      <c r="C12" s="183">
        <v>64</v>
      </c>
      <c r="D12" s="286">
        <v>1</v>
      </c>
      <c r="E12" s="225">
        <v>12</v>
      </c>
      <c r="F12" s="273">
        <f aca="true" t="shared" si="0" ref="F12:F31">D12*140000</f>
        <v>140000</v>
      </c>
      <c r="G12" s="269">
        <f aca="true" t="shared" si="1" ref="G12:G31">F12*E12</f>
        <v>1680000</v>
      </c>
      <c r="H12" s="228"/>
    </row>
    <row r="13" spans="1:8" s="105" customFormat="1" ht="20.25" customHeight="1">
      <c r="A13" s="83">
        <v>4</v>
      </c>
      <c r="B13" s="183" t="s">
        <v>76</v>
      </c>
      <c r="C13" s="183">
        <v>59</v>
      </c>
      <c r="D13" s="286">
        <v>2</v>
      </c>
      <c r="E13" s="225">
        <v>12</v>
      </c>
      <c r="F13" s="273">
        <f t="shared" si="0"/>
        <v>280000</v>
      </c>
      <c r="G13" s="269">
        <f t="shared" si="1"/>
        <v>3360000</v>
      </c>
      <c r="H13" s="228"/>
    </row>
    <row r="14" spans="1:8" s="105" customFormat="1" ht="20.25" customHeight="1">
      <c r="A14" s="183">
        <v>5</v>
      </c>
      <c r="B14" s="183" t="s">
        <v>77</v>
      </c>
      <c r="C14" s="183">
        <v>50</v>
      </c>
      <c r="D14" s="286">
        <v>2</v>
      </c>
      <c r="E14" s="225">
        <v>12</v>
      </c>
      <c r="F14" s="273">
        <f t="shared" si="0"/>
        <v>280000</v>
      </c>
      <c r="G14" s="269">
        <f t="shared" si="1"/>
        <v>3360000</v>
      </c>
      <c r="H14" s="228"/>
    </row>
    <row r="15" spans="1:8" s="105" customFormat="1" ht="20.25" customHeight="1">
      <c r="A15" s="83">
        <v>6</v>
      </c>
      <c r="B15" s="183" t="s">
        <v>78</v>
      </c>
      <c r="C15" s="183">
        <v>55</v>
      </c>
      <c r="D15" s="286">
        <v>2</v>
      </c>
      <c r="E15" s="225">
        <v>12</v>
      </c>
      <c r="F15" s="273">
        <f t="shared" si="0"/>
        <v>280000</v>
      </c>
      <c r="G15" s="269">
        <f t="shared" si="1"/>
        <v>3360000</v>
      </c>
      <c r="H15" s="228"/>
    </row>
    <row r="16" spans="1:8" s="105" customFormat="1" ht="20.25" customHeight="1">
      <c r="A16" s="183">
        <v>7</v>
      </c>
      <c r="B16" s="183" t="s">
        <v>79</v>
      </c>
      <c r="C16" s="183">
        <v>56</v>
      </c>
      <c r="D16" s="286">
        <v>2</v>
      </c>
      <c r="E16" s="225">
        <v>12</v>
      </c>
      <c r="F16" s="273">
        <f t="shared" si="0"/>
        <v>280000</v>
      </c>
      <c r="G16" s="269">
        <f t="shared" si="1"/>
        <v>3360000</v>
      </c>
      <c r="H16" s="228"/>
    </row>
    <row r="17" spans="1:8" s="105" customFormat="1" ht="20.25" customHeight="1">
      <c r="A17" s="83">
        <v>8</v>
      </c>
      <c r="B17" s="183" t="s">
        <v>82</v>
      </c>
      <c r="C17" s="183">
        <v>81</v>
      </c>
      <c r="D17" s="286">
        <v>1</v>
      </c>
      <c r="E17" s="225">
        <v>12</v>
      </c>
      <c r="F17" s="273">
        <f t="shared" si="0"/>
        <v>140000</v>
      </c>
      <c r="G17" s="269">
        <f t="shared" si="1"/>
        <v>1680000</v>
      </c>
      <c r="H17" s="228"/>
    </row>
    <row r="18" spans="1:8" s="105" customFormat="1" ht="20.25" customHeight="1">
      <c r="A18" s="183">
        <v>9</v>
      </c>
      <c r="B18" s="183" t="s">
        <v>85</v>
      </c>
      <c r="C18" s="183">
        <v>65</v>
      </c>
      <c r="D18" s="286">
        <v>2</v>
      </c>
      <c r="E18" s="225">
        <v>12</v>
      </c>
      <c r="F18" s="273">
        <f t="shared" si="0"/>
        <v>280000</v>
      </c>
      <c r="G18" s="269">
        <f t="shared" si="1"/>
        <v>3360000</v>
      </c>
      <c r="H18" s="228"/>
    </row>
    <row r="19" spans="1:8" s="105" customFormat="1" ht="20.25" customHeight="1">
      <c r="A19" s="83">
        <v>10</v>
      </c>
      <c r="B19" s="223" t="s">
        <v>87</v>
      </c>
      <c r="C19" s="223">
        <v>59</v>
      </c>
      <c r="D19" s="223">
        <v>1</v>
      </c>
      <c r="E19" s="225">
        <v>12</v>
      </c>
      <c r="F19" s="273">
        <f t="shared" si="0"/>
        <v>140000</v>
      </c>
      <c r="G19" s="269">
        <f t="shared" si="1"/>
        <v>1680000</v>
      </c>
      <c r="H19" s="228"/>
    </row>
    <row r="20" spans="1:8" s="105" customFormat="1" ht="20.25" customHeight="1">
      <c r="A20" s="183">
        <v>11</v>
      </c>
      <c r="B20" s="223" t="s">
        <v>113</v>
      </c>
      <c r="C20" s="223">
        <v>75</v>
      </c>
      <c r="D20" s="223">
        <v>3</v>
      </c>
      <c r="E20" s="225">
        <v>12</v>
      </c>
      <c r="F20" s="273">
        <f t="shared" si="0"/>
        <v>420000</v>
      </c>
      <c r="G20" s="269">
        <f t="shared" si="1"/>
        <v>5040000</v>
      </c>
      <c r="H20" s="228"/>
    </row>
    <row r="21" spans="1:8" s="105" customFormat="1" ht="20.25" customHeight="1">
      <c r="A21" s="83">
        <v>12</v>
      </c>
      <c r="B21" s="223" t="s">
        <v>114</v>
      </c>
      <c r="C21" s="223">
        <v>77</v>
      </c>
      <c r="D21" s="223">
        <v>2</v>
      </c>
      <c r="E21" s="225">
        <v>12</v>
      </c>
      <c r="F21" s="273">
        <f t="shared" si="0"/>
        <v>280000</v>
      </c>
      <c r="G21" s="269">
        <f t="shared" si="1"/>
        <v>3360000</v>
      </c>
      <c r="H21" s="228"/>
    </row>
    <row r="22" spans="1:8" s="105" customFormat="1" ht="20.25" customHeight="1">
      <c r="A22" s="183">
        <v>13</v>
      </c>
      <c r="B22" s="223" t="s">
        <v>115</v>
      </c>
      <c r="C22" s="223">
        <v>73</v>
      </c>
      <c r="D22" s="223">
        <v>1</v>
      </c>
      <c r="E22" s="225">
        <v>12</v>
      </c>
      <c r="F22" s="273">
        <f t="shared" si="0"/>
        <v>140000</v>
      </c>
      <c r="G22" s="269">
        <f t="shared" si="1"/>
        <v>1680000</v>
      </c>
      <c r="H22" s="228"/>
    </row>
    <row r="23" spans="1:8" s="105" customFormat="1" ht="20.25" customHeight="1">
      <c r="A23" s="83">
        <v>14</v>
      </c>
      <c r="B23" s="223" t="s">
        <v>276</v>
      </c>
      <c r="C23" s="223">
        <v>76</v>
      </c>
      <c r="D23" s="223">
        <v>1</v>
      </c>
      <c r="E23" s="225">
        <v>12</v>
      </c>
      <c r="F23" s="273">
        <f t="shared" si="0"/>
        <v>140000</v>
      </c>
      <c r="G23" s="269">
        <f t="shared" si="1"/>
        <v>1680000</v>
      </c>
      <c r="H23" s="228"/>
    </row>
    <row r="24" spans="1:8" s="105" customFormat="1" ht="20.25" customHeight="1">
      <c r="A24" s="183">
        <v>15</v>
      </c>
      <c r="B24" s="223" t="s">
        <v>116</v>
      </c>
      <c r="C24" s="223">
        <v>31</v>
      </c>
      <c r="D24" s="223">
        <v>2</v>
      </c>
      <c r="E24" s="225">
        <v>12</v>
      </c>
      <c r="F24" s="273">
        <f t="shared" si="0"/>
        <v>280000</v>
      </c>
      <c r="G24" s="269">
        <f t="shared" si="1"/>
        <v>3360000</v>
      </c>
      <c r="H24" s="228"/>
    </row>
    <row r="25" spans="1:8" s="105" customFormat="1" ht="20.25" customHeight="1">
      <c r="A25" s="83">
        <v>16</v>
      </c>
      <c r="B25" s="223" t="s">
        <v>83</v>
      </c>
      <c r="C25" s="223">
        <v>40</v>
      </c>
      <c r="D25" s="223">
        <v>3</v>
      </c>
      <c r="E25" s="225">
        <v>11</v>
      </c>
      <c r="F25" s="273">
        <f t="shared" si="0"/>
        <v>420000</v>
      </c>
      <c r="G25" s="269">
        <f t="shared" si="1"/>
        <v>4620000</v>
      </c>
      <c r="H25" s="228"/>
    </row>
    <row r="26" spans="1:8" s="105" customFormat="1" ht="20.25" customHeight="1">
      <c r="A26" s="183">
        <v>17</v>
      </c>
      <c r="B26" s="223" t="s">
        <v>246</v>
      </c>
      <c r="C26" s="223">
        <v>62</v>
      </c>
      <c r="D26" s="223">
        <v>1</v>
      </c>
      <c r="E26" s="225">
        <v>11</v>
      </c>
      <c r="F26" s="273">
        <f t="shared" si="0"/>
        <v>140000</v>
      </c>
      <c r="G26" s="269">
        <f t="shared" si="1"/>
        <v>1540000</v>
      </c>
      <c r="H26" s="228"/>
    </row>
    <row r="27" spans="1:8" s="105" customFormat="1" ht="20.25" customHeight="1">
      <c r="A27" s="183">
        <v>18</v>
      </c>
      <c r="B27" s="223" t="s">
        <v>247</v>
      </c>
      <c r="C27" s="223">
        <v>92</v>
      </c>
      <c r="D27" s="223">
        <v>3</v>
      </c>
      <c r="E27" s="225">
        <v>12</v>
      </c>
      <c r="F27" s="273">
        <f t="shared" si="0"/>
        <v>420000</v>
      </c>
      <c r="G27" s="269">
        <f t="shared" si="1"/>
        <v>5040000</v>
      </c>
      <c r="H27" s="228"/>
    </row>
    <row r="28" spans="1:8" s="105" customFormat="1" ht="20.25" customHeight="1">
      <c r="A28" s="46"/>
      <c r="B28" s="321"/>
      <c r="C28" s="321"/>
      <c r="D28" s="321"/>
      <c r="E28" s="322"/>
      <c r="F28" s="323"/>
      <c r="G28" s="324"/>
      <c r="H28" s="325"/>
    </row>
    <row r="29" spans="1:8" s="105" customFormat="1" ht="49.5" customHeight="1">
      <c r="A29" s="7" t="s">
        <v>1</v>
      </c>
      <c r="B29" s="7" t="s">
        <v>73</v>
      </c>
      <c r="C29" s="7" t="s">
        <v>88</v>
      </c>
      <c r="D29" s="326" t="s">
        <v>281</v>
      </c>
      <c r="E29" s="7" t="s">
        <v>282</v>
      </c>
      <c r="F29" s="156" t="s">
        <v>283</v>
      </c>
      <c r="G29" s="156" t="s">
        <v>284</v>
      </c>
      <c r="H29" s="156" t="s">
        <v>4</v>
      </c>
    </row>
    <row r="30" spans="1:8" s="105" customFormat="1" ht="20.25" customHeight="1">
      <c r="A30" s="11">
        <v>19</v>
      </c>
      <c r="B30" s="293" t="s">
        <v>249</v>
      </c>
      <c r="C30" s="293">
        <v>42</v>
      </c>
      <c r="D30" s="293">
        <v>1</v>
      </c>
      <c r="E30" s="274">
        <v>12</v>
      </c>
      <c r="F30" s="275">
        <f t="shared" si="0"/>
        <v>140000</v>
      </c>
      <c r="G30" s="276">
        <f t="shared" si="1"/>
        <v>1680000</v>
      </c>
      <c r="H30" s="277"/>
    </row>
    <row r="31" spans="1:8" s="105" customFormat="1" ht="20.25" customHeight="1">
      <c r="A31" s="83">
        <v>20</v>
      </c>
      <c r="B31" s="223" t="s">
        <v>251</v>
      </c>
      <c r="C31" s="223">
        <v>33</v>
      </c>
      <c r="D31" s="223">
        <v>6</v>
      </c>
      <c r="E31" s="225">
        <v>11</v>
      </c>
      <c r="F31" s="273">
        <f t="shared" si="0"/>
        <v>840000</v>
      </c>
      <c r="G31" s="269">
        <f t="shared" si="1"/>
        <v>9240000</v>
      </c>
      <c r="H31" s="228"/>
    </row>
    <row r="32" spans="1:8" s="231" customFormat="1" ht="20.25" customHeight="1">
      <c r="A32" s="229"/>
      <c r="B32" s="229" t="s">
        <v>8</v>
      </c>
      <c r="C32" s="229">
        <f>SUM(C10:C31)</f>
        <v>1207</v>
      </c>
      <c r="D32" s="229">
        <f>SUM(D10:D31)</f>
        <v>38</v>
      </c>
      <c r="E32" s="100"/>
      <c r="F32" s="268">
        <f>SUM(F10:F31)</f>
        <v>5320000</v>
      </c>
      <c r="G32" s="263">
        <f>SUM(G10:G31)</f>
        <v>62160000</v>
      </c>
      <c r="H32" s="230"/>
    </row>
    <row r="33" ht="15.75">
      <c r="E33" s="226"/>
    </row>
    <row r="34" spans="2:6" ht="15.75">
      <c r="B34" s="234" t="s">
        <v>298</v>
      </c>
      <c r="C34" s="135"/>
      <c r="D34" s="135"/>
      <c r="E34" s="289"/>
      <c r="F34" s="290"/>
    </row>
    <row r="35" ht="15.75">
      <c r="E35" s="226"/>
    </row>
    <row r="36" spans="1:37" s="2" customFormat="1" ht="15.75">
      <c r="A36" s="295" t="s">
        <v>9</v>
      </c>
      <c r="B36" s="295"/>
      <c r="C36" s="295"/>
      <c r="D36" s="295" t="s">
        <v>65</v>
      </c>
      <c r="E36" s="295"/>
      <c r="F36" s="295"/>
      <c r="G36" s="296" t="s">
        <v>10</v>
      </c>
      <c r="H36" s="296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</row>
    <row r="37" spans="2:37" s="2" customFormat="1" ht="17.25" customHeight="1">
      <c r="B37" s="91"/>
      <c r="D37" s="295" t="s">
        <v>68</v>
      </c>
      <c r="E37" s="295"/>
      <c r="F37" s="295"/>
      <c r="G37" s="296" t="s">
        <v>297</v>
      </c>
      <c r="H37" s="296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</row>
    <row r="38" spans="2:37" s="2" customFormat="1" ht="21" customHeight="1">
      <c r="B38" s="91"/>
      <c r="E38" s="292"/>
      <c r="F38" s="75"/>
      <c r="G38" s="75"/>
      <c r="H38" s="75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</row>
    <row r="39" spans="2:37" s="2" customFormat="1" ht="21" customHeight="1">
      <c r="B39" s="91"/>
      <c r="E39" s="292"/>
      <c r="F39" s="75"/>
      <c r="G39" s="75"/>
      <c r="H39" s="75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</row>
    <row r="40" spans="2:37" s="2" customFormat="1" ht="21" customHeight="1">
      <c r="B40" s="91"/>
      <c r="E40" s="292"/>
      <c r="F40" s="75"/>
      <c r="G40" s="75"/>
      <c r="H40" s="75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</row>
    <row r="41" spans="2:37" s="2" customFormat="1" ht="21" customHeight="1">
      <c r="B41" s="91"/>
      <c r="E41" s="292"/>
      <c r="F41" s="75"/>
      <c r="G41" s="75"/>
      <c r="H41" s="75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</row>
    <row r="42" spans="2:37" s="2" customFormat="1" ht="15.75">
      <c r="B42" s="91"/>
      <c r="E42" s="292"/>
      <c r="F42" s="75"/>
      <c r="G42" s="75"/>
      <c r="H42" s="75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</row>
    <row r="43" spans="1:37" s="2" customFormat="1" ht="15.75">
      <c r="A43" s="295" t="s">
        <v>11</v>
      </c>
      <c r="B43" s="295"/>
      <c r="C43" s="295"/>
      <c r="D43" s="295" t="s">
        <v>203</v>
      </c>
      <c r="E43" s="295"/>
      <c r="F43" s="295"/>
      <c r="G43" s="296" t="s">
        <v>64</v>
      </c>
      <c r="H43" s="296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</row>
    <row r="44" spans="2:37" s="2" customFormat="1" ht="15.75">
      <c r="B44" s="91"/>
      <c r="E44" s="292"/>
      <c r="F44" s="75"/>
      <c r="G44" s="75"/>
      <c r="H44" s="75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</row>
    <row r="45" spans="2:37" s="2" customFormat="1" ht="15.75">
      <c r="B45" s="91"/>
      <c r="E45" s="292"/>
      <c r="F45" s="75"/>
      <c r="G45" s="75"/>
      <c r="H45" s="75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</row>
    <row r="46" ht="15.75">
      <c r="E46" s="226"/>
    </row>
    <row r="47" ht="15.75">
      <c r="E47" s="226"/>
    </row>
    <row r="48" ht="15.75">
      <c r="E48" s="226"/>
    </row>
    <row r="49" ht="15.75">
      <c r="E49" s="226"/>
    </row>
    <row r="50" ht="15.75">
      <c r="E50" s="226"/>
    </row>
    <row r="51" ht="15.75">
      <c r="E51" s="226"/>
    </row>
    <row r="52" ht="15.75">
      <c r="E52" s="226"/>
    </row>
    <row r="57" spans="1:8" ht="15.75">
      <c r="A57" s="1" t="s">
        <v>72</v>
      </c>
      <c r="E57" s="1"/>
      <c r="F57" s="1"/>
      <c r="G57" s="1"/>
      <c r="H57" s="1"/>
    </row>
    <row r="58" spans="1:8" ht="15.75">
      <c r="A58" s="2" t="s">
        <v>89</v>
      </c>
      <c r="B58" s="91"/>
      <c r="C58" s="2"/>
      <c r="D58" s="2"/>
      <c r="E58" s="2"/>
      <c r="F58" s="2"/>
      <c r="G58" s="2"/>
      <c r="H58" s="2"/>
    </row>
    <row r="59" spans="5:8" ht="15.75">
      <c r="E59" s="1"/>
      <c r="F59" s="1"/>
      <c r="G59" s="1"/>
      <c r="H59" s="1"/>
    </row>
    <row r="60" spans="1:8" ht="15.75">
      <c r="A60" s="295" t="s">
        <v>244</v>
      </c>
      <c r="B60" s="295"/>
      <c r="C60" s="295"/>
      <c r="D60" s="295"/>
      <c r="E60" s="295"/>
      <c r="F60" s="295"/>
      <c r="G60" s="295"/>
      <c r="H60" s="295"/>
    </row>
    <row r="61" spans="1:8" ht="15.75">
      <c r="A61" s="295" t="s">
        <v>286</v>
      </c>
      <c r="B61" s="295"/>
      <c r="C61" s="295"/>
      <c r="D61" s="295"/>
      <c r="E61" s="295"/>
      <c r="F61" s="295"/>
      <c r="G61" s="295"/>
      <c r="H61" s="295"/>
    </row>
    <row r="62" spans="1:8" ht="15.75">
      <c r="A62" s="297" t="s">
        <v>300</v>
      </c>
      <c r="B62" s="297"/>
      <c r="C62" s="297"/>
      <c r="D62" s="297"/>
      <c r="E62" s="297"/>
      <c r="F62" s="297"/>
      <c r="G62" s="297"/>
      <c r="H62" s="297"/>
    </row>
    <row r="63" spans="1:8" ht="15.75">
      <c r="A63" s="137"/>
      <c r="B63" s="137"/>
      <c r="C63" s="137"/>
      <c r="D63" s="137"/>
      <c r="E63" s="137"/>
      <c r="F63" s="137"/>
      <c r="G63" s="298" t="s">
        <v>233</v>
      </c>
      <c r="H63" s="298"/>
    </row>
    <row r="64" spans="5:8" ht="9" customHeight="1">
      <c r="E64" s="1"/>
      <c r="F64" s="1"/>
      <c r="G64" s="1"/>
      <c r="H64" s="1"/>
    </row>
    <row r="65" spans="1:8" ht="44.25" customHeight="1">
      <c r="A65" s="232" t="s">
        <v>1</v>
      </c>
      <c r="B65" s="232" t="s">
        <v>73</v>
      </c>
      <c r="C65" s="232" t="s">
        <v>88</v>
      </c>
      <c r="D65" s="266" t="s">
        <v>281</v>
      </c>
      <c r="E65" s="7" t="s">
        <v>282</v>
      </c>
      <c r="F65" s="233" t="s">
        <v>283</v>
      </c>
      <c r="G65" s="233" t="s">
        <v>284</v>
      </c>
      <c r="H65" s="233" t="s">
        <v>4</v>
      </c>
    </row>
    <row r="66" spans="1:8" ht="21.75" customHeight="1">
      <c r="A66" s="89">
        <v>1</v>
      </c>
      <c r="B66" s="89" t="s">
        <v>287</v>
      </c>
      <c r="C66" s="89">
        <v>86</v>
      </c>
      <c r="D66" s="161">
        <v>1</v>
      </c>
      <c r="E66" s="270">
        <v>8</v>
      </c>
      <c r="F66" s="271">
        <f>D66*100000</f>
        <v>100000</v>
      </c>
      <c r="G66" s="272">
        <f>F66*E66</f>
        <v>800000</v>
      </c>
      <c r="H66" s="265"/>
    </row>
    <row r="67" spans="1:8" ht="21.75" customHeight="1">
      <c r="A67" s="83">
        <v>2</v>
      </c>
      <c r="B67" s="83" t="s">
        <v>75</v>
      </c>
      <c r="C67" s="183">
        <v>64</v>
      </c>
      <c r="D67" s="198">
        <v>1</v>
      </c>
      <c r="E67" s="225">
        <v>9</v>
      </c>
      <c r="F67" s="273">
        <f aca="true" t="shared" si="2" ref="F67:F85">D67*100000</f>
        <v>100000</v>
      </c>
      <c r="G67" s="269">
        <f aca="true" t="shared" si="3" ref="G67:G85">F67*E67</f>
        <v>900000</v>
      </c>
      <c r="H67" s="228"/>
    </row>
    <row r="68" spans="1:8" ht="21.75" customHeight="1">
      <c r="A68" s="183">
        <v>3</v>
      </c>
      <c r="B68" s="183" t="s">
        <v>268</v>
      </c>
      <c r="C68" s="183">
        <v>63</v>
      </c>
      <c r="D68" s="286">
        <v>1</v>
      </c>
      <c r="E68" s="225">
        <v>9</v>
      </c>
      <c r="F68" s="273">
        <f t="shared" si="2"/>
        <v>100000</v>
      </c>
      <c r="G68" s="269">
        <f t="shared" si="3"/>
        <v>900000</v>
      </c>
      <c r="H68" s="228"/>
    </row>
    <row r="69" spans="1:8" ht="21.75" customHeight="1">
      <c r="A69" s="83">
        <v>4</v>
      </c>
      <c r="B69" s="183" t="s">
        <v>245</v>
      </c>
      <c r="C69" s="183">
        <v>72</v>
      </c>
      <c r="D69" s="286">
        <v>2</v>
      </c>
      <c r="E69" s="225">
        <v>9</v>
      </c>
      <c r="F69" s="273">
        <f t="shared" si="2"/>
        <v>200000</v>
      </c>
      <c r="G69" s="269">
        <f t="shared" si="3"/>
        <v>1800000</v>
      </c>
      <c r="H69" s="228"/>
    </row>
    <row r="70" spans="1:8" ht="21.75" customHeight="1">
      <c r="A70" s="183">
        <v>5</v>
      </c>
      <c r="B70" s="183" t="s">
        <v>79</v>
      </c>
      <c r="C70" s="183">
        <v>56</v>
      </c>
      <c r="D70" s="286">
        <v>1</v>
      </c>
      <c r="E70" s="225">
        <v>9</v>
      </c>
      <c r="F70" s="273">
        <f t="shared" si="2"/>
        <v>100000</v>
      </c>
      <c r="G70" s="269">
        <f t="shared" si="3"/>
        <v>900000</v>
      </c>
      <c r="H70" s="228"/>
    </row>
    <row r="71" spans="1:8" ht="21.75" customHeight="1">
      <c r="A71" s="83">
        <v>6</v>
      </c>
      <c r="B71" s="183" t="s">
        <v>80</v>
      </c>
      <c r="C71" s="183">
        <v>82</v>
      </c>
      <c r="D71" s="286">
        <v>1</v>
      </c>
      <c r="E71" s="225">
        <v>9</v>
      </c>
      <c r="F71" s="273">
        <f t="shared" si="2"/>
        <v>100000</v>
      </c>
      <c r="G71" s="269">
        <f t="shared" si="3"/>
        <v>900000</v>
      </c>
      <c r="H71" s="228"/>
    </row>
    <row r="72" spans="1:8" ht="21.75" customHeight="1">
      <c r="A72" s="183">
        <v>7</v>
      </c>
      <c r="B72" s="183" t="s">
        <v>81</v>
      </c>
      <c r="C72" s="183">
        <v>83</v>
      </c>
      <c r="D72" s="286">
        <v>1</v>
      </c>
      <c r="E72" s="225">
        <v>9</v>
      </c>
      <c r="F72" s="273">
        <f t="shared" si="2"/>
        <v>100000</v>
      </c>
      <c r="G72" s="269">
        <f t="shared" si="3"/>
        <v>900000</v>
      </c>
      <c r="H72" s="228"/>
    </row>
    <row r="73" spans="1:8" ht="21.75" customHeight="1">
      <c r="A73" s="83">
        <v>8</v>
      </c>
      <c r="B73" s="183" t="s">
        <v>257</v>
      </c>
      <c r="C73" s="183">
        <v>77</v>
      </c>
      <c r="D73" s="286">
        <v>1</v>
      </c>
      <c r="E73" s="225">
        <v>9</v>
      </c>
      <c r="F73" s="273">
        <f t="shared" si="2"/>
        <v>100000</v>
      </c>
      <c r="G73" s="269">
        <f t="shared" si="3"/>
        <v>900000</v>
      </c>
      <c r="H73" s="228"/>
    </row>
    <row r="74" spans="1:8" ht="21.75" customHeight="1">
      <c r="A74" s="183">
        <v>9</v>
      </c>
      <c r="B74" s="183" t="s">
        <v>85</v>
      </c>
      <c r="C74" s="183">
        <v>65</v>
      </c>
      <c r="D74" s="286">
        <v>1</v>
      </c>
      <c r="E74" s="225">
        <v>9</v>
      </c>
      <c r="F74" s="273">
        <f t="shared" si="2"/>
        <v>100000</v>
      </c>
      <c r="G74" s="269">
        <f t="shared" si="3"/>
        <v>900000</v>
      </c>
      <c r="H74" s="228"/>
    </row>
    <row r="75" spans="1:8" ht="21.75" customHeight="1">
      <c r="A75" s="83">
        <v>10</v>
      </c>
      <c r="B75" s="183" t="s">
        <v>86</v>
      </c>
      <c r="C75" s="183">
        <v>68</v>
      </c>
      <c r="D75" s="286">
        <v>2</v>
      </c>
      <c r="E75" s="225">
        <v>9</v>
      </c>
      <c r="F75" s="273">
        <f t="shared" si="2"/>
        <v>200000</v>
      </c>
      <c r="G75" s="269">
        <f t="shared" si="3"/>
        <v>1800000</v>
      </c>
      <c r="H75" s="228"/>
    </row>
    <row r="76" spans="1:8" ht="21.75" customHeight="1">
      <c r="A76" s="183">
        <v>11</v>
      </c>
      <c r="B76" s="223" t="s">
        <v>250</v>
      </c>
      <c r="C76" s="223">
        <v>19</v>
      </c>
      <c r="D76" s="223">
        <v>1</v>
      </c>
      <c r="E76" s="225">
        <v>9</v>
      </c>
      <c r="F76" s="273">
        <f>D76*100000</f>
        <v>100000</v>
      </c>
      <c r="G76" s="269">
        <f>F76*E76</f>
        <v>900000</v>
      </c>
      <c r="H76" s="228"/>
    </row>
    <row r="77" spans="1:8" ht="21.75" customHeight="1">
      <c r="A77" s="83">
        <v>12</v>
      </c>
      <c r="B77" s="223" t="s">
        <v>262</v>
      </c>
      <c r="C77" s="223">
        <v>34</v>
      </c>
      <c r="D77" s="223">
        <v>2</v>
      </c>
      <c r="E77" s="274">
        <v>9</v>
      </c>
      <c r="F77" s="275">
        <f>D77*100000</f>
        <v>200000</v>
      </c>
      <c r="G77" s="276">
        <f>F77*E77</f>
        <v>1800000</v>
      </c>
      <c r="H77" s="277"/>
    </row>
    <row r="78" spans="1:8" ht="21.75" customHeight="1">
      <c r="A78" s="183">
        <v>13</v>
      </c>
      <c r="B78" s="183" t="s">
        <v>83</v>
      </c>
      <c r="C78" s="223">
        <v>40</v>
      </c>
      <c r="D78" s="286">
        <v>1</v>
      </c>
      <c r="E78" s="225">
        <v>8</v>
      </c>
      <c r="F78" s="273">
        <f>D78*100000</f>
        <v>100000</v>
      </c>
      <c r="G78" s="269">
        <f>F78*E78</f>
        <v>800000</v>
      </c>
      <c r="H78" s="228"/>
    </row>
    <row r="79" spans="1:8" ht="21.75" customHeight="1">
      <c r="A79" s="83">
        <v>14</v>
      </c>
      <c r="B79" s="183" t="s">
        <v>84</v>
      </c>
      <c r="C79" s="223">
        <v>43</v>
      </c>
      <c r="D79" s="286">
        <v>1</v>
      </c>
      <c r="E79" s="225">
        <v>9</v>
      </c>
      <c r="F79" s="273">
        <f>D79*100000</f>
        <v>100000</v>
      </c>
      <c r="G79" s="269">
        <f>F79*E79</f>
        <v>900000</v>
      </c>
      <c r="H79" s="228"/>
    </row>
    <row r="80" spans="1:8" ht="21.75" customHeight="1">
      <c r="A80" s="183">
        <v>15</v>
      </c>
      <c r="B80" s="183" t="s">
        <v>247</v>
      </c>
      <c r="C80" s="223">
        <v>92</v>
      </c>
      <c r="D80" s="286">
        <v>1</v>
      </c>
      <c r="E80" s="225">
        <v>9</v>
      </c>
      <c r="F80" s="273">
        <f t="shared" si="2"/>
        <v>100000</v>
      </c>
      <c r="G80" s="269">
        <f t="shared" si="3"/>
        <v>900000</v>
      </c>
      <c r="H80" s="228"/>
    </row>
    <row r="81" spans="1:8" ht="21.75" customHeight="1">
      <c r="A81" s="83">
        <v>16</v>
      </c>
      <c r="B81" s="183" t="s">
        <v>248</v>
      </c>
      <c r="C81" s="223">
        <v>88</v>
      </c>
      <c r="D81" s="286">
        <v>1</v>
      </c>
      <c r="E81" s="225">
        <v>9</v>
      </c>
      <c r="F81" s="273">
        <f t="shared" si="2"/>
        <v>100000</v>
      </c>
      <c r="G81" s="269">
        <f t="shared" si="3"/>
        <v>900000</v>
      </c>
      <c r="H81" s="228"/>
    </row>
    <row r="82" spans="1:8" ht="21.75" customHeight="1">
      <c r="A82" s="328">
        <v>17</v>
      </c>
      <c r="B82" s="328" t="s">
        <v>295</v>
      </c>
      <c r="C82" s="329">
        <v>70</v>
      </c>
      <c r="D82" s="205">
        <v>1</v>
      </c>
      <c r="E82" s="330">
        <v>9</v>
      </c>
      <c r="F82" s="331">
        <f t="shared" si="2"/>
        <v>100000</v>
      </c>
      <c r="G82" s="332">
        <f t="shared" si="3"/>
        <v>900000</v>
      </c>
      <c r="H82" s="333"/>
    </row>
    <row r="83" spans="1:8" ht="21.75" customHeight="1">
      <c r="A83" s="46"/>
      <c r="B83" s="46"/>
      <c r="C83" s="321"/>
      <c r="D83" s="327"/>
      <c r="E83" s="322"/>
      <c r="F83" s="323"/>
      <c r="G83" s="324"/>
      <c r="H83" s="325"/>
    </row>
    <row r="84" spans="1:8" ht="44.25" customHeight="1">
      <c r="A84" s="7" t="s">
        <v>1</v>
      </c>
      <c r="B84" s="7" t="s">
        <v>73</v>
      </c>
      <c r="C84" s="7" t="s">
        <v>88</v>
      </c>
      <c r="D84" s="326" t="s">
        <v>281</v>
      </c>
      <c r="E84" s="7" t="s">
        <v>282</v>
      </c>
      <c r="F84" s="156" t="s">
        <v>283</v>
      </c>
      <c r="G84" s="156" t="s">
        <v>284</v>
      </c>
      <c r="H84" s="156" t="s">
        <v>4</v>
      </c>
    </row>
    <row r="85" spans="1:8" ht="21.75" customHeight="1">
      <c r="A85" s="83">
        <v>18</v>
      </c>
      <c r="B85" s="11" t="s">
        <v>296</v>
      </c>
      <c r="C85" s="293">
        <v>42</v>
      </c>
      <c r="D85" s="294">
        <v>1</v>
      </c>
      <c r="E85" s="274">
        <v>9</v>
      </c>
      <c r="F85" s="275">
        <f t="shared" si="2"/>
        <v>100000</v>
      </c>
      <c r="G85" s="276">
        <f t="shared" si="3"/>
        <v>900000</v>
      </c>
      <c r="H85" s="277"/>
    </row>
    <row r="86" spans="1:8" ht="21.75" customHeight="1">
      <c r="A86" s="229"/>
      <c r="B86" s="229" t="s">
        <v>8</v>
      </c>
      <c r="C86" s="229">
        <f>SUM(C66:C85)</f>
        <v>1144</v>
      </c>
      <c r="D86" s="229">
        <f>SUM(D66:D85)</f>
        <v>21</v>
      </c>
      <c r="E86" s="100"/>
      <c r="F86" s="268">
        <f>SUM(F66:F85)</f>
        <v>2100000</v>
      </c>
      <c r="G86" s="263">
        <f>SUM(G66:G85)</f>
        <v>18700000</v>
      </c>
      <c r="H86" s="230"/>
    </row>
    <row r="87" spans="2:6" ht="21" customHeight="1">
      <c r="B87" s="234" t="s">
        <v>299</v>
      </c>
      <c r="C87" s="135"/>
      <c r="D87" s="135"/>
      <c r="E87" s="290"/>
      <c r="F87" s="290"/>
    </row>
    <row r="90" spans="1:8" ht="15.75">
      <c r="A90" s="295" t="s">
        <v>9</v>
      </c>
      <c r="B90" s="295"/>
      <c r="C90" s="295"/>
      <c r="D90" s="295" t="s">
        <v>65</v>
      </c>
      <c r="E90" s="295"/>
      <c r="F90" s="295"/>
      <c r="G90" s="296" t="s">
        <v>10</v>
      </c>
      <c r="H90" s="296"/>
    </row>
    <row r="91" spans="1:8" ht="15.75">
      <c r="A91" s="2"/>
      <c r="B91" s="91"/>
      <c r="C91" s="2"/>
      <c r="D91" s="295" t="s">
        <v>68</v>
      </c>
      <c r="E91" s="295"/>
      <c r="F91" s="295"/>
      <c r="G91" s="296" t="s">
        <v>297</v>
      </c>
      <c r="H91" s="296"/>
    </row>
    <row r="92" spans="1:8" ht="20.25" customHeight="1">
      <c r="A92" s="2"/>
      <c r="B92" s="91"/>
      <c r="C92" s="2"/>
      <c r="D92" s="2"/>
      <c r="E92" s="292"/>
      <c r="F92" s="75"/>
      <c r="G92" s="75"/>
      <c r="H92" s="75"/>
    </row>
    <row r="93" spans="1:8" ht="20.25" customHeight="1">
      <c r="A93" s="2"/>
      <c r="B93" s="91"/>
      <c r="C93" s="2"/>
      <c r="D93" s="2"/>
      <c r="E93" s="292"/>
      <c r="F93" s="75"/>
      <c r="G93" s="75"/>
      <c r="H93" s="75"/>
    </row>
    <row r="94" spans="1:8" ht="20.25" customHeight="1">
      <c r="A94" s="2"/>
      <c r="B94" s="91"/>
      <c r="C94" s="2"/>
      <c r="D94" s="2"/>
      <c r="E94" s="292"/>
      <c r="F94" s="75"/>
      <c r="G94" s="75"/>
      <c r="H94" s="75"/>
    </row>
    <row r="95" spans="1:8" ht="15.75">
      <c r="A95" s="2"/>
      <c r="B95" s="91"/>
      <c r="C95" s="2"/>
      <c r="D95" s="2"/>
      <c r="E95" s="292"/>
      <c r="F95" s="75"/>
      <c r="G95" s="75"/>
      <c r="H95" s="75"/>
    </row>
    <row r="96" spans="1:8" ht="15.75">
      <c r="A96" s="2"/>
      <c r="B96" s="91"/>
      <c r="C96" s="2"/>
      <c r="D96" s="2"/>
      <c r="E96" s="292"/>
      <c r="F96" s="75"/>
      <c r="G96" s="75"/>
      <c r="H96" s="75"/>
    </row>
    <row r="97" spans="1:8" ht="15.75">
      <c r="A97" s="295" t="s">
        <v>11</v>
      </c>
      <c r="B97" s="295"/>
      <c r="C97" s="295"/>
      <c r="D97" s="295" t="s">
        <v>203</v>
      </c>
      <c r="E97" s="295"/>
      <c r="F97" s="295"/>
      <c r="G97" s="296" t="s">
        <v>64</v>
      </c>
      <c r="H97" s="296"/>
    </row>
    <row r="98" spans="1:8" ht="15.75">
      <c r="A98" s="2"/>
      <c r="B98" s="91"/>
      <c r="C98" s="2"/>
      <c r="D98" s="2"/>
      <c r="E98" s="292"/>
      <c r="F98" s="75"/>
      <c r="G98" s="75"/>
      <c r="H98" s="75"/>
    </row>
  </sheetData>
  <sheetProtection/>
  <mergeCells count="24">
    <mergeCell ref="A60:H60"/>
    <mergeCell ref="A61:H61"/>
    <mergeCell ref="A62:H62"/>
    <mergeCell ref="G63:H63"/>
    <mergeCell ref="G43:H43"/>
    <mergeCell ref="D43:F43"/>
    <mergeCell ref="A43:C43"/>
    <mergeCell ref="A4:H4"/>
    <mergeCell ref="A6:H6"/>
    <mergeCell ref="D36:F36"/>
    <mergeCell ref="D37:F37"/>
    <mergeCell ref="G36:H36"/>
    <mergeCell ref="G37:H37"/>
    <mergeCell ref="A36:C36"/>
    <mergeCell ref="G7:H7"/>
    <mergeCell ref="A5:H5"/>
    <mergeCell ref="A90:C90"/>
    <mergeCell ref="D90:F90"/>
    <mergeCell ref="G90:H90"/>
    <mergeCell ref="D91:F91"/>
    <mergeCell ref="G91:H91"/>
    <mergeCell ref="A97:C97"/>
    <mergeCell ref="D97:F97"/>
    <mergeCell ref="G97:H97"/>
  </mergeCells>
  <printOptions/>
  <pageMargins left="0.68" right="0.2" top="0.49" bottom="0.47" header="0.31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65">
      <selection activeCell="A37" sqref="A37:G37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3" width="19.421875" style="0" customWidth="1"/>
    <col min="4" max="4" width="10.7109375" style="0" customWidth="1"/>
    <col min="5" max="5" width="21.8515625" style="0" customWidth="1"/>
    <col min="6" max="6" width="21.421875" style="0" customWidth="1"/>
    <col min="7" max="7" width="30.8515625" style="0" customWidth="1"/>
    <col min="8" max="8" width="14.7109375" style="0" customWidth="1"/>
  </cols>
  <sheetData>
    <row r="1" s="1" customFormat="1" ht="15.75">
      <c r="A1" s="1" t="s">
        <v>0</v>
      </c>
    </row>
    <row r="2" spans="1:3" s="1" customFormat="1" ht="15.75">
      <c r="A2" s="2" t="s">
        <v>89</v>
      </c>
      <c r="B2" s="2"/>
      <c r="C2" s="2"/>
    </row>
    <row r="3" spans="1:8" s="1" customFormat="1" ht="15.75">
      <c r="A3" s="295" t="s">
        <v>100</v>
      </c>
      <c r="B3" s="295"/>
      <c r="C3" s="295"/>
      <c r="D3" s="295"/>
      <c r="E3" s="295"/>
      <c r="F3" s="295"/>
      <c r="G3" s="295"/>
      <c r="H3" s="22"/>
    </row>
    <row r="4" spans="1:8" s="1" customFormat="1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s="1" customFormat="1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s="1" customFormat="1" ht="15.75">
      <c r="A6" s="297" t="s">
        <v>301</v>
      </c>
      <c r="B6" s="297"/>
      <c r="C6" s="297"/>
      <c r="D6" s="297"/>
      <c r="E6" s="297"/>
      <c r="F6" s="297"/>
      <c r="G6" s="297"/>
      <c r="H6" s="3"/>
    </row>
    <row r="7" spans="1:8" s="1" customFormat="1" ht="24.75" customHeight="1">
      <c r="A7" s="2"/>
      <c r="B7" s="2"/>
      <c r="C7" s="2"/>
      <c r="D7" s="2"/>
      <c r="E7" s="2"/>
      <c r="F7" s="2"/>
      <c r="G7" s="99" t="s">
        <v>233</v>
      </c>
      <c r="H7" s="2"/>
    </row>
    <row r="8" spans="1:8" s="1" customFormat="1" ht="9.75" customHeight="1">
      <c r="A8" s="2"/>
      <c r="B8" s="2"/>
      <c r="C8" s="2"/>
      <c r="D8" s="2"/>
      <c r="E8" s="2"/>
      <c r="F8" s="2"/>
      <c r="H8" s="2"/>
    </row>
    <row r="9" spans="1:7" s="1" customFormat="1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s="134" customFormat="1" ht="27" customHeight="1">
      <c r="A10" s="48">
        <v>1</v>
      </c>
      <c r="B10" s="155" t="s">
        <v>154</v>
      </c>
      <c r="C10" s="49" t="s">
        <v>155</v>
      </c>
      <c r="D10" s="50" t="s">
        <v>7</v>
      </c>
      <c r="E10" s="51" t="s">
        <v>108</v>
      </c>
      <c r="F10" s="132">
        <v>140000</v>
      </c>
      <c r="G10" s="130"/>
    </row>
    <row r="11" spans="1:7" s="31" customFormat="1" ht="27" customHeight="1">
      <c r="A11" s="33">
        <v>2</v>
      </c>
      <c r="B11" s="142" t="s">
        <v>157</v>
      </c>
      <c r="C11" s="34" t="s">
        <v>158</v>
      </c>
      <c r="D11" s="35" t="s">
        <v>35</v>
      </c>
      <c r="E11" s="107" t="s">
        <v>107</v>
      </c>
      <c r="F11" s="54">
        <v>140000</v>
      </c>
      <c r="G11" s="43"/>
    </row>
    <row r="12" spans="1:7" s="1" customFormat="1" ht="27" customHeight="1">
      <c r="A12" s="4"/>
      <c r="B12" s="40"/>
      <c r="C12" s="10" t="s">
        <v>8</v>
      </c>
      <c r="D12" s="6"/>
      <c r="E12" s="92"/>
      <c r="F12" s="47">
        <f>SUM(F10:F11)</f>
        <v>280000</v>
      </c>
      <c r="G12" s="53"/>
    </row>
    <row r="13" spans="1:7" s="1" customFormat="1" ht="9.75" customHeight="1" hidden="1">
      <c r="A13" s="14"/>
      <c r="B13" s="14"/>
      <c r="C13" s="15"/>
      <c r="D13" s="14"/>
      <c r="E13" s="14"/>
      <c r="F13" s="16"/>
      <c r="G13" s="14"/>
    </row>
    <row r="14" spans="1:7" s="1" customFormat="1" ht="20.25" customHeight="1">
      <c r="A14" s="14"/>
      <c r="B14" s="302" t="s">
        <v>159</v>
      </c>
      <c r="C14" s="302"/>
      <c r="D14" s="302"/>
      <c r="E14" s="302"/>
      <c r="F14" s="302"/>
      <c r="G14" s="139"/>
    </row>
    <row r="15" spans="1:7" s="1" customFormat="1" ht="16.5" customHeight="1">
      <c r="A15" s="14"/>
      <c r="B15" s="14"/>
      <c r="C15" s="15"/>
      <c r="D15" s="14"/>
      <c r="E15" s="14"/>
      <c r="F15" s="16"/>
      <c r="G15" s="14"/>
    </row>
    <row r="16" spans="1:7" s="1" customFormat="1" ht="15.75">
      <c r="A16" s="295" t="s">
        <v>9</v>
      </c>
      <c r="B16" s="295"/>
      <c r="C16" s="295"/>
      <c r="D16" s="295" t="s">
        <v>65</v>
      </c>
      <c r="E16" s="295"/>
      <c r="F16" s="295"/>
      <c r="G16" s="3" t="s">
        <v>10</v>
      </c>
    </row>
    <row r="17" spans="1:7" s="1" customFormat="1" ht="15.75">
      <c r="A17" s="2"/>
      <c r="B17" s="2"/>
      <c r="C17" s="2"/>
      <c r="D17" s="295" t="s">
        <v>68</v>
      </c>
      <c r="E17" s="295"/>
      <c r="F17" s="295"/>
      <c r="G17" s="3" t="s">
        <v>12</v>
      </c>
    </row>
    <row r="18" spans="1:7" s="1" customFormat="1" ht="15.75">
      <c r="A18" s="2"/>
      <c r="B18" s="2"/>
      <c r="C18" s="2"/>
      <c r="D18" s="2"/>
      <c r="E18" s="2"/>
      <c r="F18" s="2"/>
      <c r="G18" s="2"/>
    </row>
    <row r="19" spans="1:7" s="1" customFormat="1" ht="15.75">
      <c r="A19" s="2"/>
      <c r="B19" s="2"/>
      <c r="C19" s="2"/>
      <c r="D19" s="2"/>
      <c r="E19" s="2"/>
      <c r="F19" s="2"/>
      <c r="G19" s="2"/>
    </row>
    <row r="20" spans="1:7" s="1" customFormat="1" ht="15.75">
      <c r="A20" s="2"/>
      <c r="B20" s="2"/>
      <c r="C20" s="2"/>
      <c r="D20" s="2"/>
      <c r="E20" s="2"/>
      <c r="F20" s="2"/>
      <c r="G20" s="2"/>
    </row>
    <row r="21" spans="1:7" s="1" customFormat="1" ht="15.75">
      <c r="A21" s="2"/>
      <c r="B21" s="2"/>
      <c r="C21" s="2"/>
      <c r="D21" s="2"/>
      <c r="E21" s="2"/>
      <c r="F21" s="2"/>
      <c r="G21" s="2"/>
    </row>
    <row r="22" spans="1:7" s="1" customFormat="1" ht="15.75">
      <c r="A22" s="2"/>
      <c r="B22" s="2"/>
      <c r="C22" s="2"/>
      <c r="D22" s="2"/>
      <c r="E22" s="2"/>
      <c r="F22" s="2"/>
      <c r="G22" s="2"/>
    </row>
    <row r="23" spans="1:7" s="1" customFormat="1" ht="15.75">
      <c r="A23" s="2"/>
      <c r="B23" s="2"/>
      <c r="C23" s="2"/>
      <c r="D23" s="2"/>
      <c r="E23" s="2"/>
      <c r="F23" s="2"/>
      <c r="G23" s="2"/>
    </row>
    <row r="24" spans="1:7" s="1" customFormat="1" ht="15.75">
      <c r="A24" s="295" t="s">
        <v>11</v>
      </c>
      <c r="B24" s="295"/>
      <c r="C24" s="295"/>
      <c r="D24" s="295" t="s">
        <v>203</v>
      </c>
      <c r="E24" s="295"/>
      <c r="F24" s="295"/>
      <c r="G24" s="3" t="s">
        <v>64</v>
      </c>
    </row>
    <row r="25" spans="1:7" s="1" customFormat="1" ht="15.75">
      <c r="A25" s="3"/>
      <c r="B25" s="3"/>
      <c r="C25" s="3"/>
      <c r="D25" s="3"/>
      <c r="E25" s="3"/>
      <c r="F25" s="3"/>
      <c r="G25" s="3"/>
    </row>
    <row r="26" spans="1:7" s="1" customFormat="1" ht="15.75">
      <c r="A26" s="3"/>
      <c r="B26" s="3"/>
      <c r="C26" s="3"/>
      <c r="D26" s="3"/>
      <c r="E26" s="3"/>
      <c r="F26" s="3"/>
      <c r="G26" s="3"/>
    </row>
    <row r="27" spans="1:7" s="1" customFormat="1" ht="15.75">
      <c r="A27" s="3"/>
      <c r="B27" s="3"/>
      <c r="C27" s="3"/>
      <c r="D27" s="3"/>
      <c r="E27" s="3"/>
      <c r="F27" s="3"/>
      <c r="G27" s="3"/>
    </row>
    <row r="28" spans="1:7" s="1" customFormat="1" ht="15.75">
      <c r="A28" s="3"/>
      <c r="B28" s="3"/>
      <c r="C28" s="3"/>
      <c r="D28" s="3"/>
      <c r="E28" s="3"/>
      <c r="F28" s="3"/>
      <c r="G28" s="3"/>
    </row>
    <row r="29" spans="1:7" s="1" customFormat="1" ht="15.75">
      <c r="A29" s="3"/>
      <c r="B29" s="3"/>
      <c r="C29" s="3"/>
      <c r="D29" s="3"/>
      <c r="E29" s="3"/>
      <c r="F29" s="3"/>
      <c r="G29" s="3"/>
    </row>
    <row r="30" spans="1:7" s="1" customFormat="1" ht="15.75">
      <c r="A30" s="3"/>
      <c r="B30" s="3"/>
      <c r="C30" s="3"/>
      <c r="D30" s="3"/>
      <c r="E30" s="3"/>
      <c r="F30" s="3"/>
      <c r="G30" s="3"/>
    </row>
    <row r="31" spans="1:7" s="1" customFormat="1" ht="15.75">
      <c r="A31" s="3"/>
      <c r="B31" s="3"/>
      <c r="C31" s="3"/>
      <c r="D31" s="3"/>
      <c r="E31" s="3"/>
      <c r="F31" s="3"/>
      <c r="G31" s="3"/>
    </row>
    <row r="32" spans="1:7" ht="15.75">
      <c r="A32" s="1" t="s">
        <v>0</v>
      </c>
      <c r="B32" s="1"/>
      <c r="C32" s="1"/>
      <c r="D32" s="1"/>
      <c r="E32" s="1"/>
      <c r="F32" s="1"/>
      <c r="G32" s="1"/>
    </row>
    <row r="33" spans="1:7" ht="15.75">
      <c r="A33" s="2" t="s">
        <v>89</v>
      </c>
      <c r="B33" s="2"/>
      <c r="C33" s="2"/>
      <c r="D33" s="1"/>
      <c r="E33" s="1"/>
      <c r="F33" s="1"/>
      <c r="G33" s="1"/>
    </row>
    <row r="34" spans="1:7" ht="15.75">
      <c r="A34" s="295" t="s">
        <v>102</v>
      </c>
      <c r="B34" s="295"/>
      <c r="C34" s="295"/>
      <c r="D34" s="295"/>
      <c r="E34" s="295"/>
      <c r="F34" s="295"/>
      <c r="G34" s="295"/>
    </row>
    <row r="35" spans="1:7" ht="15.75">
      <c r="A35" s="295" t="s">
        <v>118</v>
      </c>
      <c r="B35" s="295"/>
      <c r="C35" s="295"/>
      <c r="D35" s="295"/>
      <c r="E35" s="295"/>
      <c r="F35" s="295"/>
      <c r="G35" s="295"/>
    </row>
    <row r="36" spans="1:7" ht="15.75">
      <c r="A36" s="295" t="s">
        <v>122</v>
      </c>
      <c r="B36" s="295"/>
      <c r="C36" s="295"/>
      <c r="D36" s="295"/>
      <c r="E36" s="295"/>
      <c r="F36" s="295"/>
      <c r="G36" s="295"/>
    </row>
    <row r="37" spans="1:7" ht="15.75">
      <c r="A37" s="297" t="s">
        <v>301</v>
      </c>
      <c r="B37" s="297"/>
      <c r="C37" s="297"/>
      <c r="D37" s="297"/>
      <c r="E37" s="297"/>
      <c r="F37" s="297"/>
      <c r="G37" s="297"/>
    </row>
    <row r="38" spans="1:7" ht="15.75" customHeight="1">
      <c r="A38" s="2"/>
      <c r="B38" s="2"/>
      <c r="C38" s="2"/>
      <c r="D38" s="2"/>
      <c r="E38" s="2"/>
      <c r="F38" s="2"/>
      <c r="G38" s="99" t="s">
        <v>233</v>
      </c>
    </row>
    <row r="39" spans="1:6" ht="5.25" customHeight="1">
      <c r="A39" s="2"/>
      <c r="B39" s="2"/>
      <c r="C39" s="2"/>
      <c r="D39" s="2"/>
      <c r="E39" s="2"/>
      <c r="F39" s="2"/>
    </row>
    <row r="40" spans="1:7" ht="33" customHeight="1">
      <c r="A40" s="7" t="s">
        <v>1</v>
      </c>
      <c r="B40" s="21" t="s">
        <v>123</v>
      </c>
      <c r="C40" s="9" t="s">
        <v>2</v>
      </c>
      <c r="D40" s="8" t="s">
        <v>3</v>
      </c>
      <c r="E40" s="21" t="s">
        <v>63</v>
      </c>
      <c r="F40" s="21" t="s">
        <v>67</v>
      </c>
      <c r="G40" s="7" t="s">
        <v>4</v>
      </c>
    </row>
    <row r="41" spans="1:7" s="102" customFormat="1" ht="27" customHeight="1">
      <c r="A41" s="61">
        <v>1</v>
      </c>
      <c r="B41" s="143" t="s">
        <v>166</v>
      </c>
      <c r="C41" s="78" t="s">
        <v>167</v>
      </c>
      <c r="D41" s="79" t="s">
        <v>38</v>
      </c>
      <c r="E41" s="109" t="s">
        <v>109</v>
      </c>
      <c r="F41" s="80">
        <v>140000</v>
      </c>
      <c r="G41" s="62"/>
    </row>
    <row r="42" spans="1:7" ht="24.75" customHeight="1">
      <c r="A42" s="14"/>
      <c r="B42" s="193" t="s">
        <v>153</v>
      </c>
      <c r="C42" s="193"/>
      <c r="D42" s="193"/>
      <c r="E42" s="193"/>
      <c r="F42" s="131"/>
      <c r="G42" s="14"/>
    </row>
    <row r="43" ht="21" customHeight="1">
      <c r="G43" s="131"/>
    </row>
    <row r="44" spans="1:7" ht="15.75">
      <c r="A44" s="295" t="s">
        <v>9</v>
      </c>
      <c r="B44" s="295"/>
      <c r="C44" s="295"/>
      <c r="D44" s="295" t="s">
        <v>65</v>
      </c>
      <c r="E44" s="295"/>
      <c r="F44" s="295"/>
      <c r="G44" s="3" t="s">
        <v>10</v>
      </c>
    </row>
    <row r="45" spans="1:7" ht="15.75">
      <c r="A45" s="2"/>
      <c r="B45" s="2"/>
      <c r="C45" s="2"/>
      <c r="D45" s="295" t="s">
        <v>68</v>
      </c>
      <c r="E45" s="295"/>
      <c r="F45" s="295"/>
      <c r="G45" s="3" t="s">
        <v>12</v>
      </c>
    </row>
    <row r="46" spans="1:7" ht="15.75">
      <c r="A46" s="2"/>
      <c r="B46" s="2"/>
      <c r="C46" s="2"/>
      <c r="D46" s="2"/>
      <c r="E46" s="2"/>
      <c r="F46" s="2"/>
      <c r="G46" s="2"/>
    </row>
    <row r="47" spans="1:7" ht="15.75">
      <c r="A47" s="2"/>
      <c r="B47" s="2"/>
      <c r="C47" s="2"/>
      <c r="D47" s="2"/>
      <c r="E47" s="2"/>
      <c r="F47" s="2"/>
      <c r="G47" s="2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95" t="s">
        <v>11</v>
      </c>
      <c r="B51" s="295"/>
      <c r="C51" s="295"/>
      <c r="D51" s="295" t="s">
        <v>203</v>
      </c>
      <c r="E51" s="295"/>
      <c r="F51" s="295"/>
      <c r="G51" s="3" t="s">
        <v>64</v>
      </c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</sheetData>
  <sheetProtection/>
  <mergeCells count="19">
    <mergeCell ref="A3:G3"/>
    <mergeCell ref="A5:G5"/>
    <mergeCell ref="A6:G6"/>
    <mergeCell ref="A24:C24"/>
    <mergeCell ref="D24:F24"/>
    <mergeCell ref="A44:C44"/>
    <mergeCell ref="D44:F44"/>
    <mergeCell ref="A34:G34"/>
    <mergeCell ref="A36:G36"/>
    <mergeCell ref="A37:G37"/>
    <mergeCell ref="B14:F14"/>
    <mergeCell ref="A4:G4"/>
    <mergeCell ref="A35:G35"/>
    <mergeCell ref="A51:C51"/>
    <mergeCell ref="D51:F51"/>
    <mergeCell ref="D45:F45"/>
    <mergeCell ref="A16:C16"/>
    <mergeCell ref="D16:F16"/>
    <mergeCell ref="D17:F17"/>
  </mergeCells>
  <printOptions/>
  <pageMargins left="0.7" right="0.63" top="0.63" bottom="0.44" header="0.3" footer="0.3"/>
  <pageSetup horizontalDpi="600" verticalDpi="600" orientation="landscape" paperSize="9" r:id="rId2"/>
  <headerFooter>
    <oddHeader>&amp;CPage &amp;P&amp;RK47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0"/>
  <sheetViews>
    <sheetView zoomScalePageLayoutView="0" workbookViewId="0" topLeftCell="A67">
      <selection activeCell="A39" sqref="A39:G39"/>
    </sheetView>
  </sheetViews>
  <sheetFormatPr defaultColWidth="9.140625" defaultRowHeight="12.75"/>
  <cols>
    <col min="1" max="1" width="7.28125" style="1" customWidth="1"/>
    <col min="2" max="2" width="22.00390625" style="1" customWidth="1"/>
    <col min="3" max="3" width="19.140625" style="1" customWidth="1"/>
    <col min="4" max="4" width="9.57421875" style="1" customWidth="1"/>
    <col min="5" max="5" width="24.57421875" style="1" customWidth="1"/>
    <col min="6" max="6" width="21.421875" style="1" customWidth="1"/>
    <col min="7" max="7" width="33.57421875" style="1" customWidth="1"/>
    <col min="8" max="16384" width="9.140625" style="1" customWidth="1"/>
  </cols>
  <sheetData>
    <row r="1" spans="1:6" ht="15.75">
      <c r="A1" s="1" t="s">
        <v>0</v>
      </c>
      <c r="F1" s="94"/>
    </row>
    <row r="2" spans="1:6" ht="15.75">
      <c r="A2" s="2" t="s">
        <v>89</v>
      </c>
      <c r="B2" s="2"/>
      <c r="C2" s="2"/>
      <c r="F2" s="94"/>
    </row>
    <row r="3" spans="1:7" ht="15.75">
      <c r="A3" s="295" t="s">
        <v>100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" customHeight="1">
      <c r="A7" s="2"/>
      <c r="B7" s="2"/>
      <c r="C7" s="2"/>
      <c r="D7" s="2"/>
      <c r="E7" s="2"/>
      <c r="F7" s="2"/>
      <c r="G7" s="99" t="s">
        <v>233</v>
      </c>
    </row>
    <row r="8" spans="1:7" ht="9.75" customHeight="1">
      <c r="A8" s="2"/>
      <c r="B8" s="2"/>
      <c r="C8" s="2"/>
      <c r="D8" s="2"/>
      <c r="E8" s="2"/>
      <c r="F8" s="2"/>
      <c r="G8" s="99"/>
    </row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s="31" customFormat="1" ht="27" customHeight="1">
      <c r="A11" s="154">
        <v>1</v>
      </c>
      <c r="B11" s="143" t="s">
        <v>156</v>
      </c>
      <c r="C11" s="109" t="s">
        <v>13</v>
      </c>
      <c r="D11" s="98" t="s">
        <v>37</v>
      </c>
      <c r="E11" s="133">
        <v>3.44</v>
      </c>
      <c r="F11" s="63">
        <v>100000</v>
      </c>
      <c r="G11" s="88" t="s">
        <v>99</v>
      </c>
    </row>
    <row r="12" spans="2:6" ht="22.5" customHeight="1">
      <c r="B12" s="302" t="s">
        <v>168</v>
      </c>
      <c r="C12" s="302"/>
      <c r="D12" s="302"/>
      <c r="E12" s="302"/>
      <c r="F12" s="302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  <row r="34" spans="1:6" ht="15.75">
      <c r="A34" s="1" t="s">
        <v>0</v>
      </c>
      <c r="F34" s="94"/>
    </row>
    <row r="35" spans="1:6" ht="15.75">
      <c r="A35" s="2" t="s">
        <v>89</v>
      </c>
      <c r="B35" s="2"/>
      <c r="C35" s="2"/>
      <c r="F35" s="94"/>
    </row>
    <row r="36" spans="1:7" ht="15.75">
      <c r="A36" s="295" t="s">
        <v>101</v>
      </c>
      <c r="B36" s="295"/>
      <c r="C36" s="295"/>
      <c r="D36" s="295"/>
      <c r="E36" s="295"/>
      <c r="F36" s="295"/>
      <c r="G36" s="295"/>
    </row>
    <row r="37" spans="1:7" ht="15.75">
      <c r="A37" s="295" t="s">
        <v>119</v>
      </c>
      <c r="B37" s="295"/>
      <c r="C37" s="295"/>
      <c r="D37" s="295"/>
      <c r="E37" s="295"/>
      <c r="F37" s="295"/>
      <c r="G37" s="295"/>
    </row>
    <row r="38" spans="1:7" ht="15.75">
      <c r="A38" s="295" t="s">
        <v>122</v>
      </c>
      <c r="B38" s="295"/>
      <c r="C38" s="295"/>
      <c r="D38" s="295"/>
      <c r="E38" s="295"/>
      <c r="F38" s="295"/>
      <c r="G38" s="295"/>
    </row>
    <row r="39" spans="1:7" ht="15.75">
      <c r="A39" s="297" t="s">
        <v>301</v>
      </c>
      <c r="B39" s="297"/>
      <c r="C39" s="297"/>
      <c r="D39" s="297"/>
      <c r="E39" s="297"/>
      <c r="F39" s="297"/>
      <c r="G39" s="297"/>
    </row>
    <row r="40" ht="15.75">
      <c r="G40" s="99" t="s">
        <v>233</v>
      </c>
    </row>
    <row r="41" spans="1:6" ht="8.25" customHeight="1">
      <c r="A41" s="2"/>
      <c r="B41" s="2"/>
      <c r="C41" s="2"/>
      <c r="D41" s="2"/>
      <c r="E41" s="2"/>
      <c r="F41" s="2"/>
    </row>
    <row r="42" spans="1:7" ht="43.5" customHeight="1">
      <c r="A42" s="7" t="s">
        <v>1</v>
      </c>
      <c r="B42" s="21" t="s">
        <v>123</v>
      </c>
      <c r="C42" s="9" t="s">
        <v>2</v>
      </c>
      <c r="D42" s="8" t="s">
        <v>3</v>
      </c>
      <c r="E42" s="156" t="s">
        <v>131</v>
      </c>
      <c r="F42" s="21" t="s">
        <v>67</v>
      </c>
      <c r="G42" s="7" t="s">
        <v>4</v>
      </c>
    </row>
    <row r="43" spans="1:7" ht="27" customHeight="1">
      <c r="A43" s="160">
        <v>1</v>
      </c>
      <c r="B43" s="155" t="s">
        <v>163</v>
      </c>
      <c r="C43" s="86" t="s">
        <v>164</v>
      </c>
      <c r="D43" s="87" t="s">
        <v>14</v>
      </c>
      <c r="E43" s="161">
        <v>3.11</v>
      </c>
      <c r="F43" s="106">
        <v>100000</v>
      </c>
      <c r="G43" s="207" t="s">
        <v>238</v>
      </c>
    </row>
    <row r="44" spans="1:7" ht="27" customHeight="1">
      <c r="A44" s="194">
        <v>2</v>
      </c>
      <c r="B44" s="195" t="s">
        <v>160</v>
      </c>
      <c r="C44" s="196" t="s">
        <v>161</v>
      </c>
      <c r="D44" s="197" t="s">
        <v>162</v>
      </c>
      <c r="E44" s="198">
        <v>3.53</v>
      </c>
      <c r="F44" s="199">
        <v>100000</v>
      </c>
      <c r="G44" s="200" t="s">
        <v>15</v>
      </c>
    </row>
    <row r="45" spans="1:7" s="31" customFormat="1" ht="27" customHeight="1">
      <c r="A45" s="201"/>
      <c r="B45" s="202"/>
      <c r="C45" s="203" t="s">
        <v>8</v>
      </c>
      <c r="D45" s="204"/>
      <c r="E45" s="205"/>
      <c r="F45" s="149">
        <f>SUM(F43:F44)</f>
        <v>200000</v>
      </c>
      <c r="G45" s="206"/>
    </row>
    <row r="46" spans="2:6" ht="21.75" customHeight="1">
      <c r="B46" s="302" t="s">
        <v>165</v>
      </c>
      <c r="C46" s="302"/>
      <c r="D46" s="302"/>
      <c r="E46" s="302"/>
      <c r="F46" s="302"/>
    </row>
    <row r="48" spans="1:7" ht="15.75">
      <c r="A48" s="295" t="s">
        <v>9</v>
      </c>
      <c r="B48" s="295"/>
      <c r="C48" s="295"/>
      <c r="D48" s="295" t="s">
        <v>69</v>
      </c>
      <c r="E48" s="295"/>
      <c r="F48" s="295"/>
      <c r="G48" s="3" t="s">
        <v>10</v>
      </c>
    </row>
    <row r="49" spans="1:7" ht="15.75">
      <c r="A49" s="2"/>
      <c r="B49" s="2"/>
      <c r="C49" s="2"/>
      <c r="D49" s="295" t="s">
        <v>66</v>
      </c>
      <c r="E49" s="295"/>
      <c r="F49" s="295"/>
      <c r="G49" s="3" t="s">
        <v>12</v>
      </c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"/>
      <c r="B54" s="2"/>
      <c r="C54" s="2"/>
      <c r="D54" s="2"/>
      <c r="E54" s="2"/>
      <c r="F54" s="75"/>
      <c r="G54" s="2"/>
    </row>
    <row r="55" spans="1:7" ht="15.75">
      <c r="A55" s="2"/>
      <c r="B55" s="2"/>
      <c r="C55" s="2"/>
      <c r="D55" s="2"/>
      <c r="E55" s="2"/>
      <c r="F55" s="75"/>
      <c r="G55" s="2"/>
    </row>
    <row r="56" spans="1:7" ht="15.75">
      <c r="A56" s="295" t="s">
        <v>11</v>
      </c>
      <c r="B56" s="295"/>
      <c r="C56" s="295"/>
      <c r="D56" s="295" t="s">
        <v>203</v>
      </c>
      <c r="E56" s="295"/>
      <c r="F56" s="295"/>
      <c r="G56" s="3" t="s">
        <v>64</v>
      </c>
    </row>
    <row r="66" ht="15.75">
      <c r="F66" s="94"/>
    </row>
    <row r="67" spans="1:6" ht="15.75">
      <c r="A67" s="2"/>
      <c r="B67" s="2"/>
      <c r="C67" s="2"/>
      <c r="F67" s="94"/>
    </row>
    <row r="68" spans="1:7" ht="15.75">
      <c r="A68" s="295"/>
      <c r="B68" s="295"/>
      <c r="C68" s="295"/>
      <c r="D68" s="295"/>
      <c r="E68" s="295"/>
      <c r="F68" s="295"/>
      <c r="G68" s="295"/>
    </row>
    <row r="69" spans="1:7" ht="15.75">
      <c r="A69" s="295"/>
      <c r="B69" s="295"/>
      <c r="C69" s="295"/>
      <c r="D69" s="295"/>
      <c r="E69" s="295"/>
      <c r="F69" s="295"/>
      <c r="G69" s="295"/>
    </row>
    <row r="70" spans="1:7" ht="15.75">
      <c r="A70" s="295"/>
      <c r="B70" s="295"/>
      <c r="C70" s="295"/>
      <c r="D70" s="295"/>
      <c r="E70" s="295"/>
      <c r="F70" s="295"/>
      <c r="G70" s="295"/>
    </row>
    <row r="71" spans="1:7" ht="15.75">
      <c r="A71" s="297"/>
      <c r="B71" s="297"/>
      <c r="C71" s="297"/>
      <c r="D71" s="297"/>
      <c r="E71" s="297"/>
      <c r="F71" s="297"/>
      <c r="G71" s="297"/>
    </row>
    <row r="72" spans="1:7" ht="15.75">
      <c r="A72" s="295"/>
      <c r="B72" s="295"/>
      <c r="C72" s="295"/>
      <c r="D72" s="295"/>
      <c r="E72" s="295"/>
      <c r="F72" s="295"/>
      <c r="G72" s="3"/>
    </row>
    <row r="73" spans="1:7" ht="15.75">
      <c r="A73" s="2"/>
      <c r="B73" s="2"/>
      <c r="C73" s="2"/>
      <c r="D73" s="295"/>
      <c r="E73" s="295"/>
      <c r="F73" s="295"/>
      <c r="G73" s="3"/>
    </row>
    <row r="74" spans="1:7" ht="15.75">
      <c r="A74" s="2"/>
      <c r="B74" s="2"/>
      <c r="C74" s="2"/>
      <c r="D74" s="2"/>
      <c r="E74" s="2"/>
      <c r="F74" s="75"/>
      <c r="G74" s="2"/>
    </row>
    <row r="75" spans="1:7" ht="15.75">
      <c r="A75" s="2"/>
      <c r="B75" s="2"/>
      <c r="C75" s="2"/>
      <c r="D75" s="2"/>
      <c r="E75" s="2"/>
      <c r="F75" s="75"/>
      <c r="G75" s="2"/>
    </row>
    <row r="76" spans="1:7" ht="15.75">
      <c r="A76" s="2"/>
      <c r="B76" s="2"/>
      <c r="C76" s="2"/>
      <c r="D76" s="2"/>
      <c r="E76" s="2"/>
      <c r="F76" s="75"/>
      <c r="G76" s="2"/>
    </row>
    <row r="77" spans="1:7" ht="15.75">
      <c r="A77" s="2"/>
      <c r="B77" s="2"/>
      <c r="C77" s="2"/>
      <c r="D77" s="2"/>
      <c r="E77" s="2"/>
      <c r="F77" s="75"/>
      <c r="G77" s="2"/>
    </row>
    <row r="78" spans="1:7" ht="15.75">
      <c r="A78" s="2"/>
      <c r="B78" s="2"/>
      <c r="C78" s="2"/>
      <c r="D78" s="2"/>
      <c r="E78" s="2"/>
      <c r="F78" s="75"/>
      <c r="G78" s="2"/>
    </row>
    <row r="79" spans="1:7" ht="15.75">
      <c r="A79" s="2"/>
      <c r="B79" s="2"/>
      <c r="C79" s="2"/>
      <c r="D79" s="2"/>
      <c r="E79" s="2"/>
      <c r="F79" s="75"/>
      <c r="G79" s="2"/>
    </row>
    <row r="80" spans="1:7" ht="15.75">
      <c r="A80" s="295"/>
      <c r="B80" s="295"/>
      <c r="C80" s="295"/>
      <c r="D80" s="295"/>
      <c r="E80" s="295"/>
      <c r="F80" s="295"/>
      <c r="G80" s="3"/>
    </row>
  </sheetData>
  <sheetProtection/>
  <mergeCells count="36">
    <mergeCell ref="F9:F10"/>
    <mergeCell ref="E9:E10"/>
    <mergeCell ref="A48:C48"/>
    <mergeCell ref="C9:C10"/>
    <mergeCell ref="A14:C14"/>
    <mergeCell ref="D48:F48"/>
    <mergeCell ref="A39:G39"/>
    <mergeCell ref="G9:G10"/>
    <mergeCell ref="D9:D10"/>
    <mergeCell ref="A9:A10"/>
    <mergeCell ref="D14:F14"/>
    <mergeCell ref="D73:F73"/>
    <mergeCell ref="A68:G68"/>
    <mergeCell ref="A22:C22"/>
    <mergeCell ref="A69:G69"/>
    <mergeCell ref="A3:G3"/>
    <mergeCell ref="A4:G4"/>
    <mergeCell ref="A5:G5"/>
    <mergeCell ref="A6:G6"/>
    <mergeCell ref="D15:F15"/>
    <mergeCell ref="B46:F46"/>
    <mergeCell ref="A70:G70"/>
    <mergeCell ref="A71:G71"/>
    <mergeCell ref="D22:F22"/>
    <mergeCell ref="A56:C56"/>
    <mergeCell ref="D49:F49"/>
    <mergeCell ref="A72:C72"/>
    <mergeCell ref="D72:F72"/>
    <mergeCell ref="A80:C80"/>
    <mergeCell ref="D80:F80"/>
    <mergeCell ref="B9:B10"/>
    <mergeCell ref="B12:F12"/>
    <mergeCell ref="A36:G36"/>
    <mergeCell ref="A37:G37"/>
    <mergeCell ref="A38:G38"/>
    <mergeCell ref="D56:F56"/>
  </mergeCells>
  <printOptions/>
  <pageMargins left="0.7" right="0.33" top="0.59" bottom="0.18" header="0.3" footer="0.3"/>
  <pageSetup orientation="landscape" paperSize="9" r:id="rId2"/>
  <headerFooter>
    <oddHeader>&amp;CPage &amp;P&amp;RK47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27">
      <selection activeCell="A103" sqref="A103:G103"/>
    </sheetView>
  </sheetViews>
  <sheetFormatPr defaultColWidth="9.140625" defaultRowHeight="12.75"/>
  <cols>
    <col min="1" max="1" width="6.00390625" style="0" customWidth="1"/>
    <col min="2" max="2" width="22.00390625" style="0" customWidth="1"/>
    <col min="3" max="3" width="21.421875" style="0" customWidth="1"/>
    <col min="4" max="4" width="8.7109375" style="0" customWidth="1"/>
    <col min="5" max="5" width="25.57421875" style="0" customWidth="1"/>
    <col min="6" max="6" width="26.00390625" style="0" customWidth="1"/>
    <col min="7" max="7" width="29.421875" style="0" customWidth="1"/>
    <col min="8" max="8" width="31.57421875" style="0" customWidth="1"/>
  </cols>
  <sheetData>
    <row r="1" s="1" customFormat="1" ht="15.75">
      <c r="A1" s="1" t="s">
        <v>0</v>
      </c>
    </row>
    <row r="2" spans="1:3" s="1" customFormat="1" ht="15.75">
      <c r="A2" s="2" t="s">
        <v>89</v>
      </c>
      <c r="B2" s="2"/>
      <c r="C2" s="2"/>
    </row>
    <row r="3" spans="1:8" s="1" customFormat="1" ht="15.75">
      <c r="A3" s="295" t="s">
        <v>103</v>
      </c>
      <c r="B3" s="295"/>
      <c r="C3" s="295"/>
      <c r="D3" s="295"/>
      <c r="E3" s="295"/>
      <c r="F3" s="295"/>
      <c r="G3" s="295"/>
      <c r="H3" s="22"/>
    </row>
    <row r="4" spans="1:8" s="1" customFormat="1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s="1" customFormat="1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s="1" customFormat="1" ht="15.75">
      <c r="A6" s="297" t="s">
        <v>301</v>
      </c>
      <c r="B6" s="297"/>
      <c r="C6" s="297"/>
      <c r="D6" s="297"/>
      <c r="E6" s="297"/>
      <c r="F6" s="297"/>
      <c r="G6" s="297"/>
      <c r="H6" s="3"/>
    </row>
    <row r="7" spans="1:8" s="1" customFormat="1" ht="16.5" customHeight="1">
      <c r="A7" s="2"/>
      <c r="B7" s="2"/>
      <c r="C7" s="2"/>
      <c r="D7" s="2"/>
      <c r="E7" s="2"/>
      <c r="F7" s="2"/>
      <c r="G7" s="99" t="s">
        <v>233</v>
      </c>
      <c r="H7" s="2"/>
    </row>
    <row r="8" spans="1:8" s="1" customFormat="1" ht="7.5" customHeight="1">
      <c r="A8" s="2"/>
      <c r="B8" s="2"/>
      <c r="C8" s="2"/>
      <c r="D8" s="2"/>
      <c r="E8" s="2"/>
      <c r="F8" s="2"/>
      <c r="H8" s="2"/>
    </row>
    <row r="9" spans="1:7" s="1" customFormat="1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s="31" customFormat="1" ht="27" customHeight="1">
      <c r="A10" s="33">
        <v>1</v>
      </c>
      <c r="B10" s="162" t="s">
        <v>172</v>
      </c>
      <c r="C10" s="68" t="s">
        <v>173</v>
      </c>
      <c r="D10" s="69" t="s">
        <v>174</v>
      </c>
      <c r="E10" s="112" t="s">
        <v>107</v>
      </c>
      <c r="F10" s="57">
        <v>140000</v>
      </c>
      <c r="G10" s="38"/>
    </row>
    <row r="11" spans="1:7" s="31" customFormat="1" ht="27" customHeight="1">
      <c r="A11" s="33">
        <v>2</v>
      </c>
      <c r="B11" s="5" t="s">
        <v>170</v>
      </c>
      <c r="C11" s="29" t="s">
        <v>169</v>
      </c>
      <c r="D11" s="30" t="s">
        <v>42</v>
      </c>
      <c r="E11" s="111" t="s">
        <v>106</v>
      </c>
      <c r="F11" s="58">
        <v>140000</v>
      </c>
      <c r="G11" s="39"/>
    </row>
    <row r="12" spans="1:7" s="31" customFormat="1" ht="27" customHeight="1">
      <c r="A12" s="33">
        <v>3</v>
      </c>
      <c r="B12" s="5" t="s">
        <v>171</v>
      </c>
      <c r="C12" s="29" t="s">
        <v>41</v>
      </c>
      <c r="D12" s="30" t="s">
        <v>32</v>
      </c>
      <c r="E12" s="111" t="s">
        <v>108</v>
      </c>
      <c r="F12" s="58">
        <v>140000</v>
      </c>
      <c r="G12" s="39"/>
    </row>
    <row r="13" spans="1:7" s="1" customFormat="1" ht="27" customHeight="1">
      <c r="A13" s="4"/>
      <c r="B13" s="40"/>
      <c r="C13" s="10" t="s">
        <v>8</v>
      </c>
      <c r="D13" s="6"/>
      <c r="E13" s="92"/>
      <c r="F13" s="47">
        <f>SUM(F10:F12)</f>
        <v>420000</v>
      </c>
      <c r="G13" s="53"/>
    </row>
    <row r="14" spans="1:7" s="1" customFormat="1" ht="9.75" customHeight="1" hidden="1">
      <c r="A14" s="14"/>
      <c r="B14" s="14"/>
      <c r="C14" s="15"/>
      <c r="D14" s="14"/>
      <c r="E14" s="14"/>
      <c r="F14" s="16"/>
      <c r="G14" s="14"/>
    </row>
    <row r="15" spans="1:7" s="1" customFormat="1" ht="27" customHeight="1">
      <c r="A15" s="14"/>
      <c r="B15" s="302" t="s">
        <v>175</v>
      </c>
      <c r="C15" s="302"/>
      <c r="D15" s="302"/>
      <c r="E15" s="302"/>
      <c r="F15" s="302"/>
      <c r="G15" s="14"/>
    </row>
    <row r="16" spans="6:7" s="1" customFormat="1" ht="19.5" customHeight="1">
      <c r="F16" s="16"/>
      <c r="G16" s="14"/>
    </row>
    <row r="17" spans="1:7" s="1" customFormat="1" ht="15.75">
      <c r="A17" s="295" t="s">
        <v>9</v>
      </c>
      <c r="B17" s="295"/>
      <c r="C17" s="295"/>
      <c r="D17" s="295" t="s">
        <v>65</v>
      </c>
      <c r="E17" s="295"/>
      <c r="F17" s="295"/>
      <c r="G17" s="3" t="s">
        <v>10</v>
      </c>
    </row>
    <row r="18" spans="1:7" s="1" customFormat="1" ht="15.75">
      <c r="A18" s="2"/>
      <c r="B18" s="2"/>
      <c r="C18" s="2"/>
      <c r="D18" s="295" t="s">
        <v>68</v>
      </c>
      <c r="E18" s="295"/>
      <c r="F18" s="295"/>
      <c r="G18" s="3" t="s">
        <v>12</v>
      </c>
    </row>
    <row r="19" spans="1:7" s="1" customFormat="1" ht="15.75">
      <c r="A19" s="2"/>
      <c r="B19" s="2"/>
      <c r="C19" s="2"/>
      <c r="D19" s="2"/>
      <c r="E19" s="2"/>
      <c r="F19" s="2"/>
      <c r="G19" s="2"/>
    </row>
    <row r="20" spans="1:7" s="1" customFormat="1" ht="15.75">
      <c r="A20" s="2"/>
      <c r="B20" s="2"/>
      <c r="C20" s="2"/>
      <c r="D20" s="2"/>
      <c r="E20" s="2"/>
      <c r="F20" s="2"/>
      <c r="G20" s="2"/>
    </row>
    <row r="21" spans="1:7" s="1" customFormat="1" ht="15.75">
      <c r="A21" s="2"/>
      <c r="B21" s="2"/>
      <c r="C21" s="2"/>
      <c r="D21" s="2"/>
      <c r="E21" s="2"/>
      <c r="F21" s="2"/>
      <c r="G21" s="2"/>
    </row>
    <row r="22" spans="1:7" s="1" customFormat="1" ht="15.75">
      <c r="A22" s="2"/>
      <c r="B22" s="2"/>
      <c r="C22" s="2"/>
      <c r="D22" s="2"/>
      <c r="E22" s="2"/>
      <c r="F22" s="2"/>
      <c r="G22" s="2"/>
    </row>
    <row r="23" spans="1:7" s="1" customFormat="1" ht="15.75">
      <c r="A23" s="2"/>
      <c r="B23" s="2"/>
      <c r="C23" s="2"/>
      <c r="D23" s="2"/>
      <c r="E23" s="2"/>
      <c r="F23" s="2"/>
      <c r="G23" s="2"/>
    </row>
    <row r="24" spans="1:7" s="1" customFormat="1" ht="15.75">
      <c r="A24" s="295" t="s">
        <v>11</v>
      </c>
      <c r="B24" s="295"/>
      <c r="C24" s="295"/>
      <c r="D24" s="295" t="s">
        <v>203</v>
      </c>
      <c r="E24" s="295"/>
      <c r="F24" s="295"/>
      <c r="G24" s="3" t="s">
        <v>64</v>
      </c>
    </row>
    <row r="25" spans="1:7" s="1" customFormat="1" ht="15.75">
      <c r="A25" s="3"/>
      <c r="B25" s="3"/>
      <c r="C25" s="3"/>
      <c r="D25" s="3"/>
      <c r="E25" s="3"/>
      <c r="F25" s="3"/>
      <c r="G25" s="3"/>
    </row>
    <row r="26" spans="1:7" s="1" customFormat="1" ht="15.75">
      <c r="A26" s="3"/>
      <c r="B26" s="3"/>
      <c r="C26" s="3"/>
      <c r="D26" s="3"/>
      <c r="E26" s="3"/>
      <c r="F26" s="3"/>
      <c r="G26" s="3"/>
    </row>
    <row r="27" spans="1:7" s="1" customFormat="1" ht="15.75">
      <c r="A27" s="3"/>
      <c r="B27" s="3"/>
      <c r="C27" s="3"/>
      <c r="D27" s="3"/>
      <c r="E27" s="3"/>
      <c r="F27" s="3"/>
      <c r="G27" s="3"/>
    </row>
    <row r="28" spans="1:7" s="1" customFormat="1" ht="15.75">
      <c r="A28" s="3"/>
      <c r="B28" s="3"/>
      <c r="C28" s="3"/>
      <c r="D28" s="3"/>
      <c r="E28" s="3"/>
      <c r="F28" s="3"/>
      <c r="G28" s="3"/>
    </row>
    <row r="29" spans="1:7" s="1" customFormat="1" ht="15.75">
      <c r="A29" s="3"/>
      <c r="B29" s="3"/>
      <c r="C29" s="3"/>
      <c r="D29" s="3"/>
      <c r="E29" s="3"/>
      <c r="F29" s="3"/>
      <c r="G29" s="3"/>
    </row>
    <row r="30" spans="1:7" s="1" customFormat="1" ht="15.75">
      <c r="A30" s="3"/>
      <c r="B30" s="3"/>
      <c r="C30" s="3"/>
      <c r="D30" s="3"/>
      <c r="E30" s="3"/>
      <c r="F30" s="3"/>
      <c r="G30" s="3"/>
    </row>
    <row r="31" s="1" customFormat="1" ht="15.75">
      <c r="A31" s="1" t="s">
        <v>0</v>
      </c>
    </row>
    <row r="32" spans="1:3" s="1" customFormat="1" ht="15.75">
      <c r="A32" s="2" t="s">
        <v>89</v>
      </c>
      <c r="B32" s="2"/>
      <c r="C32" s="2"/>
    </row>
    <row r="33" spans="1:8" s="1" customFormat="1" ht="15.75">
      <c r="A33" s="295" t="s">
        <v>104</v>
      </c>
      <c r="B33" s="295"/>
      <c r="C33" s="295"/>
      <c r="D33" s="295"/>
      <c r="E33" s="295"/>
      <c r="F33" s="295"/>
      <c r="G33" s="295"/>
      <c r="H33" s="22"/>
    </row>
    <row r="34" spans="1:8" s="1" customFormat="1" ht="15.75">
      <c r="A34" s="295" t="s">
        <v>118</v>
      </c>
      <c r="B34" s="295"/>
      <c r="C34" s="295"/>
      <c r="D34" s="295"/>
      <c r="E34" s="295"/>
      <c r="F34" s="295"/>
      <c r="G34" s="295"/>
      <c r="H34" s="22"/>
    </row>
    <row r="35" spans="1:8" s="1" customFormat="1" ht="15.75">
      <c r="A35" s="295" t="s">
        <v>122</v>
      </c>
      <c r="B35" s="295"/>
      <c r="C35" s="295"/>
      <c r="D35" s="295"/>
      <c r="E35" s="295"/>
      <c r="F35" s="295"/>
      <c r="G35" s="295"/>
      <c r="H35" s="22"/>
    </row>
    <row r="36" spans="1:8" s="1" customFormat="1" ht="15.75">
      <c r="A36" s="297" t="s">
        <v>301</v>
      </c>
      <c r="B36" s="297"/>
      <c r="C36" s="297"/>
      <c r="D36" s="297"/>
      <c r="E36" s="297"/>
      <c r="F36" s="297"/>
      <c r="G36" s="297"/>
      <c r="H36" s="3"/>
    </row>
    <row r="37" spans="1:8" s="1" customFormat="1" ht="15.75" customHeight="1">
      <c r="A37" s="2"/>
      <c r="B37" s="2"/>
      <c r="C37" s="2"/>
      <c r="D37" s="2"/>
      <c r="E37" s="2"/>
      <c r="F37" s="2"/>
      <c r="G37" s="99" t="s">
        <v>233</v>
      </c>
      <c r="H37" s="2"/>
    </row>
    <row r="38" spans="1:8" s="1" customFormat="1" ht="10.5" customHeight="1">
      <c r="A38" s="2"/>
      <c r="B38" s="2"/>
      <c r="C38" s="2"/>
      <c r="D38" s="2"/>
      <c r="E38" s="2"/>
      <c r="F38" s="2"/>
      <c r="G38" s="99"/>
      <c r="H38" s="2"/>
    </row>
    <row r="39" spans="1:7" s="1" customFormat="1" ht="33" customHeight="1">
      <c r="A39" s="7" t="s">
        <v>1</v>
      </c>
      <c r="B39" s="21" t="s">
        <v>123</v>
      </c>
      <c r="C39" s="9" t="s">
        <v>2</v>
      </c>
      <c r="D39" s="8" t="s">
        <v>3</v>
      </c>
      <c r="E39" s="21" t="s">
        <v>63</v>
      </c>
      <c r="F39" s="21" t="s">
        <v>67</v>
      </c>
      <c r="G39" s="7" t="s">
        <v>4</v>
      </c>
    </row>
    <row r="40" spans="1:11" s="93" customFormat="1" ht="27" customHeight="1">
      <c r="A40" s="248">
        <v>1</v>
      </c>
      <c r="B40" s="249" t="s">
        <v>176</v>
      </c>
      <c r="C40" s="250" t="s">
        <v>177</v>
      </c>
      <c r="D40" s="251" t="s">
        <v>53</v>
      </c>
      <c r="E40" s="252" t="s">
        <v>110</v>
      </c>
      <c r="F40" s="253">
        <v>140000</v>
      </c>
      <c r="G40" s="254"/>
      <c r="H40" s="164"/>
      <c r="I40" s="52"/>
      <c r="J40" s="52"/>
      <c r="K40" s="52"/>
    </row>
    <row r="41" spans="1:11" s="93" customFormat="1" ht="27" customHeight="1">
      <c r="A41" s="255">
        <v>2</v>
      </c>
      <c r="B41" s="256" t="s">
        <v>271</v>
      </c>
      <c r="C41" s="257" t="s">
        <v>264</v>
      </c>
      <c r="D41" s="258" t="s">
        <v>272</v>
      </c>
      <c r="E41" s="259" t="s">
        <v>107</v>
      </c>
      <c r="F41" s="260">
        <v>140000</v>
      </c>
      <c r="G41" s="261"/>
      <c r="H41" s="164"/>
      <c r="I41" s="52"/>
      <c r="J41" s="52"/>
      <c r="K41" s="52"/>
    </row>
    <row r="42" spans="1:7" s="2" customFormat="1" ht="27" customHeight="1">
      <c r="A42" s="262"/>
      <c r="B42" s="262"/>
      <c r="C42" s="316" t="s">
        <v>8</v>
      </c>
      <c r="D42" s="317"/>
      <c r="E42" s="262"/>
      <c r="F42" s="263">
        <f>SUM(F40:F41)</f>
        <v>280000</v>
      </c>
      <c r="G42" s="262"/>
    </row>
    <row r="43" spans="2:7" s="1" customFormat="1" ht="23.25" customHeight="1">
      <c r="B43" s="302" t="s">
        <v>235</v>
      </c>
      <c r="C43" s="302"/>
      <c r="D43" s="302"/>
      <c r="E43" s="302"/>
      <c r="F43" s="302"/>
      <c r="G43" s="14"/>
    </row>
    <row r="44" spans="1:7" s="1" customFormat="1" ht="10.5" customHeight="1">
      <c r="A44" s="14"/>
      <c r="B44" s="14"/>
      <c r="C44" s="15"/>
      <c r="D44" s="14"/>
      <c r="E44" s="14"/>
      <c r="F44" s="16"/>
      <c r="G44" s="14"/>
    </row>
    <row r="45" spans="1:7" s="1" customFormat="1" ht="15.75">
      <c r="A45" s="295" t="s">
        <v>9</v>
      </c>
      <c r="B45" s="295"/>
      <c r="C45" s="295"/>
      <c r="D45" s="295" t="s">
        <v>65</v>
      </c>
      <c r="E45" s="295"/>
      <c r="F45" s="295"/>
      <c r="G45" s="3" t="s">
        <v>10</v>
      </c>
    </row>
    <row r="46" spans="1:7" s="1" customFormat="1" ht="15.75">
      <c r="A46" s="2"/>
      <c r="B46" s="2"/>
      <c r="C46" s="2"/>
      <c r="D46" s="295" t="s">
        <v>68</v>
      </c>
      <c r="E46" s="295"/>
      <c r="F46" s="295"/>
      <c r="G46" s="3" t="s">
        <v>12</v>
      </c>
    </row>
    <row r="47" spans="1:7" s="1" customFormat="1" ht="15.75">
      <c r="A47" s="2"/>
      <c r="B47" s="2"/>
      <c r="C47" s="2"/>
      <c r="D47" s="2"/>
      <c r="E47" s="2"/>
      <c r="F47" s="2"/>
      <c r="G47" s="2"/>
    </row>
    <row r="48" spans="1:7" s="1" customFormat="1" ht="15.75">
      <c r="A48" s="2"/>
      <c r="B48" s="2"/>
      <c r="C48" s="2"/>
      <c r="D48" s="2"/>
      <c r="E48" s="2"/>
      <c r="F48" s="2"/>
      <c r="G48" s="2"/>
    </row>
    <row r="49" spans="1:7" s="1" customFormat="1" ht="15.75">
      <c r="A49" s="2"/>
      <c r="B49" s="2"/>
      <c r="C49" s="2"/>
      <c r="D49" s="2"/>
      <c r="E49" s="2"/>
      <c r="F49" s="2"/>
      <c r="G49" s="2"/>
    </row>
    <row r="50" spans="1:7" s="1" customFormat="1" ht="15.75">
      <c r="A50" s="2"/>
      <c r="B50" s="2"/>
      <c r="C50" s="2"/>
      <c r="D50" s="2"/>
      <c r="E50" s="2"/>
      <c r="F50" s="2"/>
      <c r="G50" s="2"/>
    </row>
    <row r="51" spans="1:7" s="1" customFormat="1" ht="15.75">
      <c r="A51" s="2"/>
      <c r="B51" s="2"/>
      <c r="C51" s="2"/>
      <c r="D51" s="2"/>
      <c r="E51" s="2"/>
      <c r="F51" s="2"/>
      <c r="G51" s="2"/>
    </row>
    <row r="52" spans="1:7" s="1" customFormat="1" ht="15.75">
      <c r="A52" s="2"/>
      <c r="B52" s="2"/>
      <c r="C52" s="2"/>
      <c r="D52" s="2"/>
      <c r="E52" s="2"/>
      <c r="F52" s="2"/>
      <c r="G52" s="2"/>
    </row>
    <row r="53" spans="1:7" s="1" customFormat="1" ht="15.75">
      <c r="A53" s="295" t="s">
        <v>11</v>
      </c>
      <c r="B53" s="295"/>
      <c r="C53" s="295"/>
      <c r="D53" s="295" t="s">
        <v>203</v>
      </c>
      <c r="E53" s="295"/>
      <c r="F53" s="295"/>
      <c r="G53" s="3" t="s">
        <v>64</v>
      </c>
    </row>
    <row r="63" spans="1:7" ht="15.75">
      <c r="A63" s="1" t="s">
        <v>0</v>
      </c>
      <c r="B63" s="1"/>
      <c r="C63" s="1"/>
      <c r="D63" s="1"/>
      <c r="E63" s="1"/>
      <c r="F63" s="1"/>
      <c r="G63" s="1"/>
    </row>
    <row r="64" spans="1:7" ht="15.75">
      <c r="A64" s="2" t="s">
        <v>89</v>
      </c>
      <c r="B64" s="2"/>
      <c r="C64" s="2"/>
      <c r="D64" s="1"/>
      <c r="E64" s="1"/>
      <c r="F64" s="1"/>
      <c r="G64" s="1"/>
    </row>
    <row r="65" spans="1:7" ht="15.75">
      <c r="A65" s="295" t="s">
        <v>105</v>
      </c>
      <c r="B65" s="295"/>
      <c r="C65" s="295"/>
      <c r="D65" s="295"/>
      <c r="E65" s="295"/>
      <c r="F65" s="295"/>
      <c r="G65" s="295"/>
    </row>
    <row r="66" spans="1:7" ht="15.75">
      <c r="A66" s="295" t="s">
        <v>118</v>
      </c>
      <c r="B66" s="295"/>
      <c r="C66" s="295"/>
      <c r="D66" s="295"/>
      <c r="E66" s="295"/>
      <c r="F66" s="295"/>
      <c r="G66" s="295"/>
    </row>
    <row r="67" spans="1:7" ht="15.75">
      <c r="A67" s="295" t="s">
        <v>122</v>
      </c>
      <c r="B67" s="295"/>
      <c r="C67" s="295"/>
      <c r="D67" s="295"/>
      <c r="E67" s="295"/>
      <c r="F67" s="295"/>
      <c r="G67" s="295"/>
    </row>
    <row r="68" spans="1:7" ht="15.75">
      <c r="A68" s="297" t="s">
        <v>301</v>
      </c>
      <c r="B68" s="297"/>
      <c r="C68" s="297"/>
      <c r="D68" s="297"/>
      <c r="E68" s="297"/>
      <c r="F68" s="297"/>
      <c r="G68" s="297"/>
    </row>
    <row r="69" spans="1:7" ht="15.75">
      <c r="A69" s="2"/>
      <c r="B69" s="2"/>
      <c r="C69" s="2"/>
      <c r="D69" s="2"/>
      <c r="E69" s="2"/>
      <c r="F69" s="2"/>
      <c r="G69" s="99" t="s">
        <v>233</v>
      </c>
    </row>
    <row r="70" spans="1:7" ht="9.75" customHeight="1">
      <c r="A70" s="2"/>
      <c r="B70" s="2"/>
      <c r="C70" s="2"/>
      <c r="D70" s="2"/>
      <c r="E70" s="2"/>
      <c r="F70" s="2"/>
      <c r="G70" s="99"/>
    </row>
    <row r="71" spans="1:7" ht="33" customHeight="1">
      <c r="A71" s="7" t="s">
        <v>1</v>
      </c>
      <c r="B71" s="21" t="s">
        <v>123</v>
      </c>
      <c r="C71" s="9" t="s">
        <v>2</v>
      </c>
      <c r="D71" s="8" t="s">
        <v>3</v>
      </c>
      <c r="E71" s="21" t="s">
        <v>63</v>
      </c>
      <c r="F71" s="21" t="s">
        <v>67</v>
      </c>
      <c r="G71" s="7" t="s">
        <v>4</v>
      </c>
    </row>
    <row r="72" spans="1:7" s="101" customFormat="1" ht="27" customHeight="1">
      <c r="A72" s="61">
        <v>1</v>
      </c>
      <c r="B72" s="163" t="s">
        <v>178</v>
      </c>
      <c r="C72" s="78" t="s">
        <v>179</v>
      </c>
      <c r="D72" s="79" t="s">
        <v>31</v>
      </c>
      <c r="E72" s="109" t="s">
        <v>16</v>
      </c>
      <c r="F72" s="80">
        <v>140000</v>
      </c>
      <c r="G72" s="165"/>
    </row>
    <row r="73" spans="1:7" ht="15.75">
      <c r="A73" s="14"/>
      <c r="B73" s="14"/>
      <c r="C73" s="15"/>
      <c r="D73" s="14"/>
      <c r="E73" s="14"/>
      <c r="F73" s="16"/>
      <c r="G73" s="14"/>
    </row>
    <row r="74" spans="2:7" ht="15.75">
      <c r="B74" s="302" t="s">
        <v>153</v>
      </c>
      <c r="C74" s="302"/>
      <c r="D74" s="302"/>
      <c r="E74" s="302"/>
      <c r="F74" s="302"/>
      <c r="G74" s="14"/>
    </row>
    <row r="75" spans="3:7" ht="15.75">
      <c r="C75" s="14"/>
      <c r="D75" s="15"/>
      <c r="E75" s="14"/>
      <c r="F75" s="14"/>
      <c r="G75" s="14"/>
    </row>
    <row r="76" spans="1:7" ht="15.75">
      <c r="A76" s="295" t="s">
        <v>9</v>
      </c>
      <c r="B76" s="295"/>
      <c r="C76" s="295"/>
      <c r="D76" s="295" t="s">
        <v>65</v>
      </c>
      <c r="E76" s="295"/>
      <c r="F76" s="295"/>
      <c r="G76" s="3" t="s">
        <v>10</v>
      </c>
    </row>
    <row r="77" spans="1:7" ht="15.75">
      <c r="A77" s="2"/>
      <c r="B77" s="2"/>
      <c r="C77" s="2"/>
      <c r="D77" s="295" t="s">
        <v>68</v>
      </c>
      <c r="E77" s="295"/>
      <c r="F77" s="295"/>
      <c r="G77" s="3" t="s">
        <v>12</v>
      </c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95" t="s">
        <v>11</v>
      </c>
      <c r="B84" s="295"/>
      <c r="C84" s="295"/>
      <c r="D84" s="295" t="s">
        <v>203</v>
      </c>
      <c r="E84" s="295"/>
      <c r="F84" s="295"/>
      <c r="G84" s="3" t="s">
        <v>64</v>
      </c>
    </row>
    <row r="98" spans="1:7" ht="15.75">
      <c r="A98" s="1" t="s">
        <v>0</v>
      </c>
      <c r="B98" s="1"/>
      <c r="C98" s="1"/>
      <c r="D98" s="1"/>
      <c r="E98" s="1"/>
      <c r="F98" s="1"/>
      <c r="G98" s="1"/>
    </row>
    <row r="99" spans="1:7" ht="15.75">
      <c r="A99" s="2" t="s">
        <v>89</v>
      </c>
      <c r="B99" s="2"/>
      <c r="C99" s="2"/>
      <c r="D99" s="1"/>
      <c r="E99" s="1"/>
      <c r="F99" s="1"/>
      <c r="G99" s="1"/>
    </row>
    <row r="100" spans="1:7" ht="15.75">
      <c r="A100" s="295" t="s">
        <v>273</v>
      </c>
      <c r="B100" s="295"/>
      <c r="C100" s="295"/>
      <c r="D100" s="295"/>
      <c r="E100" s="295"/>
      <c r="F100" s="295"/>
      <c r="G100" s="295"/>
    </row>
    <row r="101" spans="1:7" ht="15.75">
      <c r="A101" s="295" t="s">
        <v>118</v>
      </c>
      <c r="B101" s="295"/>
      <c r="C101" s="295"/>
      <c r="D101" s="295"/>
      <c r="E101" s="295"/>
      <c r="F101" s="295"/>
      <c r="G101" s="295"/>
    </row>
    <row r="102" spans="1:7" ht="15.75">
      <c r="A102" s="295" t="s">
        <v>122</v>
      </c>
      <c r="B102" s="295"/>
      <c r="C102" s="295"/>
      <c r="D102" s="295"/>
      <c r="E102" s="295"/>
      <c r="F102" s="295"/>
      <c r="G102" s="295"/>
    </row>
    <row r="103" spans="1:7" ht="15.75">
      <c r="A103" s="297" t="s">
        <v>301</v>
      </c>
      <c r="B103" s="297"/>
      <c r="C103" s="297"/>
      <c r="D103" s="297"/>
      <c r="E103" s="297"/>
      <c r="F103" s="297"/>
      <c r="G103" s="297"/>
    </row>
    <row r="104" spans="1:7" ht="15.75">
      <c r="A104" s="2"/>
      <c r="B104" s="2"/>
      <c r="C104" s="2"/>
      <c r="D104" s="2"/>
      <c r="E104" s="2"/>
      <c r="F104" s="2"/>
      <c r="G104" s="99" t="s">
        <v>233</v>
      </c>
    </row>
    <row r="105" spans="1:7" ht="9.75" customHeight="1">
      <c r="A105" s="2"/>
      <c r="B105" s="2"/>
      <c r="C105" s="2"/>
      <c r="D105" s="2"/>
      <c r="E105" s="2"/>
      <c r="F105" s="2"/>
      <c r="G105" s="99"/>
    </row>
    <row r="106" spans="1:7" ht="33" customHeight="1">
      <c r="A106" s="7" t="s">
        <v>1</v>
      </c>
      <c r="B106" s="21" t="s">
        <v>123</v>
      </c>
      <c r="C106" s="9" t="s">
        <v>2</v>
      </c>
      <c r="D106" s="8" t="s">
        <v>3</v>
      </c>
      <c r="E106" s="21" t="s">
        <v>63</v>
      </c>
      <c r="F106" s="21" t="s">
        <v>67</v>
      </c>
      <c r="G106" s="7" t="s">
        <v>4</v>
      </c>
    </row>
    <row r="107" spans="1:7" s="101" customFormat="1" ht="27" customHeight="1">
      <c r="A107" s="61">
        <v>1</v>
      </c>
      <c r="B107" s="157" t="s">
        <v>274</v>
      </c>
      <c r="C107" s="78" t="s">
        <v>275</v>
      </c>
      <c r="D107" s="79" t="s">
        <v>14</v>
      </c>
      <c r="E107" s="109" t="s">
        <v>108</v>
      </c>
      <c r="F107" s="264">
        <v>140000</v>
      </c>
      <c r="G107" s="165"/>
    </row>
    <row r="108" spans="1:7" ht="15.75">
      <c r="A108" s="14"/>
      <c r="B108" s="14"/>
      <c r="C108" s="15"/>
      <c r="D108" s="14"/>
      <c r="E108" s="14"/>
      <c r="F108" s="16"/>
      <c r="G108" s="14"/>
    </row>
    <row r="109" spans="2:7" ht="15.75">
      <c r="B109" s="302" t="s">
        <v>153</v>
      </c>
      <c r="C109" s="302"/>
      <c r="D109" s="302"/>
      <c r="E109" s="302"/>
      <c r="F109" s="302"/>
      <c r="G109" s="14"/>
    </row>
    <row r="110" spans="3:7" ht="15.75">
      <c r="C110" s="14"/>
      <c r="D110" s="15"/>
      <c r="E110" s="14"/>
      <c r="F110" s="14"/>
      <c r="G110" s="14"/>
    </row>
    <row r="111" spans="1:7" ht="15.75">
      <c r="A111" s="295" t="s">
        <v>9</v>
      </c>
      <c r="B111" s="295"/>
      <c r="C111" s="295"/>
      <c r="D111" s="295" t="s">
        <v>65</v>
      </c>
      <c r="E111" s="295"/>
      <c r="F111" s="295"/>
      <c r="G111" s="3" t="s">
        <v>10</v>
      </c>
    </row>
    <row r="112" spans="1:7" ht="15.75">
      <c r="A112" s="2"/>
      <c r="B112" s="2"/>
      <c r="C112" s="2"/>
      <c r="D112" s="295" t="s">
        <v>68</v>
      </c>
      <c r="E112" s="295"/>
      <c r="F112" s="295"/>
      <c r="G112" s="3" t="s">
        <v>12</v>
      </c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95" t="s">
        <v>11</v>
      </c>
      <c r="B119" s="295"/>
      <c r="C119" s="295"/>
      <c r="D119" s="295" t="s">
        <v>203</v>
      </c>
      <c r="E119" s="295"/>
      <c r="F119" s="295"/>
      <c r="G119" s="3" t="s">
        <v>64</v>
      </c>
    </row>
  </sheetData>
  <sheetProtection/>
  <mergeCells count="41">
    <mergeCell ref="D53:F53"/>
    <mergeCell ref="D84:F84"/>
    <mergeCell ref="C42:D42"/>
    <mergeCell ref="A100:G100"/>
    <mergeCell ref="A101:G101"/>
    <mergeCell ref="A102:G102"/>
    <mergeCell ref="A103:G103"/>
    <mergeCell ref="A76:C76"/>
    <mergeCell ref="D76:F76"/>
    <mergeCell ref="D46:F46"/>
    <mergeCell ref="A53:C53"/>
    <mergeCell ref="A17:C17"/>
    <mergeCell ref="A111:C111"/>
    <mergeCell ref="D111:F111"/>
    <mergeCell ref="D112:F112"/>
    <mergeCell ref="A119:C119"/>
    <mergeCell ref="D119:F119"/>
    <mergeCell ref="D18:F18"/>
    <mergeCell ref="B109:F109"/>
    <mergeCell ref="D77:F77"/>
    <mergeCell ref="A84:C84"/>
    <mergeCell ref="B74:F74"/>
    <mergeCell ref="A68:G68"/>
    <mergeCell ref="A45:C45"/>
    <mergeCell ref="A65:G65"/>
    <mergeCell ref="A3:G3"/>
    <mergeCell ref="A5:G5"/>
    <mergeCell ref="A6:G6"/>
    <mergeCell ref="A33:G33"/>
    <mergeCell ref="A35:G35"/>
    <mergeCell ref="A36:G36"/>
    <mergeCell ref="A4:G4"/>
    <mergeCell ref="A34:G34"/>
    <mergeCell ref="A66:G66"/>
    <mergeCell ref="D24:F24"/>
    <mergeCell ref="A67:G67"/>
    <mergeCell ref="D17:F17"/>
    <mergeCell ref="D45:F45"/>
    <mergeCell ref="A24:C24"/>
    <mergeCell ref="B15:F15"/>
    <mergeCell ref="B43:F43"/>
  </mergeCells>
  <printOptions/>
  <pageMargins left="0.7" right="0.23" top="0.69" bottom="0.39" header="0.3" footer="0.3"/>
  <pageSetup horizontalDpi="600" verticalDpi="600" orientation="landscape" paperSize="9" r:id="rId2"/>
  <headerFooter>
    <oddHeader>&amp;CPage &amp;P&amp;RK48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55"/>
  <sheetViews>
    <sheetView zoomScalePageLayoutView="0" workbookViewId="0" topLeftCell="A58">
      <selection activeCell="A38" sqref="A38:G38"/>
    </sheetView>
  </sheetViews>
  <sheetFormatPr defaultColWidth="9.140625" defaultRowHeight="12.75"/>
  <cols>
    <col min="1" max="1" width="6.421875" style="1" customWidth="1"/>
    <col min="2" max="3" width="22.28125" style="1" customWidth="1"/>
    <col min="4" max="4" width="8.8515625" style="1" customWidth="1"/>
    <col min="5" max="5" width="23.7109375" style="1" customWidth="1"/>
    <col min="6" max="6" width="21.57421875" style="1" customWidth="1"/>
    <col min="7" max="7" width="30.0039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15.75">
      <c r="A3" s="295" t="s">
        <v>52</v>
      </c>
      <c r="B3" s="295"/>
      <c r="C3" s="295"/>
      <c r="D3" s="295"/>
      <c r="E3" s="295"/>
      <c r="F3" s="295"/>
      <c r="G3" s="295"/>
      <c r="H3" s="22"/>
    </row>
    <row r="4" spans="1:8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5.75">
      <c r="A6" s="297" t="s">
        <v>301</v>
      </c>
      <c r="B6" s="297"/>
      <c r="C6" s="297"/>
      <c r="D6" s="297"/>
      <c r="E6" s="297"/>
      <c r="F6" s="297"/>
      <c r="G6" s="297"/>
      <c r="H6" s="22"/>
    </row>
    <row r="7" spans="1:8" ht="15.75">
      <c r="A7" s="3"/>
      <c r="B7" s="3"/>
      <c r="C7" s="3"/>
      <c r="D7" s="3"/>
      <c r="E7" s="3"/>
      <c r="F7" s="3"/>
      <c r="G7" s="99" t="s">
        <v>233</v>
      </c>
      <c r="H7" s="3"/>
    </row>
    <row r="8" ht="9.75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ht="27" customHeight="1">
      <c r="A10" s="12">
        <v>1</v>
      </c>
      <c r="B10" s="163" t="s">
        <v>188</v>
      </c>
      <c r="C10" s="26" t="s">
        <v>189</v>
      </c>
      <c r="D10" s="37" t="s">
        <v>49</v>
      </c>
      <c r="E10" s="26" t="s">
        <v>26</v>
      </c>
      <c r="F10" s="158">
        <v>140000</v>
      </c>
      <c r="G10" s="7"/>
    </row>
    <row r="11" spans="2:6" ht="23.25" customHeight="1">
      <c r="B11" s="302" t="s">
        <v>190</v>
      </c>
      <c r="C11" s="302"/>
      <c r="D11" s="302"/>
      <c r="E11" s="302"/>
      <c r="F11" s="302"/>
    </row>
    <row r="13" spans="1:7" ht="15.75">
      <c r="A13" s="295" t="s">
        <v>9</v>
      </c>
      <c r="B13" s="295"/>
      <c r="C13" s="295"/>
      <c r="D13" s="295" t="s">
        <v>65</v>
      </c>
      <c r="E13" s="295"/>
      <c r="F13" s="295"/>
      <c r="G13" s="3" t="s">
        <v>10</v>
      </c>
    </row>
    <row r="14" spans="1:7" ht="15.75">
      <c r="A14" s="2"/>
      <c r="B14" s="2"/>
      <c r="C14" s="2"/>
      <c r="D14" s="295" t="s">
        <v>66</v>
      </c>
      <c r="E14" s="295"/>
      <c r="F14" s="295"/>
      <c r="G14" s="3" t="s">
        <v>12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95" t="s">
        <v>11</v>
      </c>
      <c r="B21" s="295"/>
      <c r="C21" s="295"/>
      <c r="D21" s="295" t="s">
        <v>203</v>
      </c>
      <c r="E21" s="295"/>
      <c r="F21" s="295"/>
      <c r="G21" s="3" t="s">
        <v>64</v>
      </c>
    </row>
    <row r="33" ht="15.75">
      <c r="A33" s="1" t="s">
        <v>0</v>
      </c>
    </row>
    <row r="34" spans="1:3" ht="15.75">
      <c r="A34" s="2" t="s">
        <v>89</v>
      </c>
      <c r="B34" s="2"/>
      <c r="C34" s="2"/>
    </row>
    <row r="35" spans="1:8" ht="15.75">
      <c r="A35" s="295" t="s">
        <v>55</v>
      </c>
      <c r="B35" s="295"/>
      <c r="C35" s="295"/>
      <c r="D35" s="295"/>
      <c r="E35" s="295"/>
      <c r="F35" s="295"/>
      <c r="G35" s="295"/>
      <c r="H35" s="22"/>
    </row>
    <row r="36" spans="1:8" ht="15.75">
      <c r="A36" s="295" t="s">
        <v>118</v>
      </c>
      <c r="B36" s="295"/>
      <c r="C36" s="295"/>
      <c r="D36" s="295"/>
      <c r="E36" s="295"/>
      <c r="F36" s="295"/>
      <c r="G36" s="295"/>
      <c r="H36" s="22"/>
    </row>
    <row r="37" spans="1:8" ht="15.75">
      <c r="A37" s="295" t="s">
        <v>122</v>
      </c>
      <c r="B37" s="295"/>
      <c r="C37" s="295"/>
      <c r="D37" s="295"/>
      <c r="E37" s="295"/>
      <c r="F37" s="295"/>
      <c r="G37" s="295"/>
      <c r="H37" s="22"/>
    </row>
    <row r="38" spans="1:8" ht="15.75">
      <c r="A38" s="297" t="s">
        <v>301</v>
      </c>
      <c r="B38" s="297"/>
      <c r="C38" s="297"/>
      <c r="D38" s="297"/>
      <c r="E38" s="297"/>
      <c r="F38" s="297"/>
      <c r="G38" s="297"/>
      <c r="H38" s="22"/>
    </row>
    <row r="39" spans="1:8" ht="18.75" customHeight="1">
      <c r="A39" s="3"/>
      <c r="B39" s="3"/>
      <c r="C39" s="3"/>
      <c r="D39" s="3"/>
      <c r="E39" s="3"/>
      <c r="F39" s="3"/>
      <c r="G39" s="99" t="s">
        <v>233</v>
      </c>
      <c r="H39" s="3"/>
    </row>
    <row r="40" ht="8.25" customHeight="1"/>
    <row r="41" spans="1:7" ht="33" customHeight="1">
      <c r="A41" s="7" t="s">
        <v>1</v>
      </c>
      <c r="B41" s="21"/>
      <c r="C41" s="9" t="s">
        <v>2</v>
      </c>
      <c r="D41" s="8" t="s">
        <v>3</v>
      </c>
      <c r="E41" s="21" t="s">
        <v>63</v>
      </c>
      <c r="F41" s="21" t="s">
        <v>67</v>
      </c>
      <c r="G41" s="7" t="s">
        <v>4</v>
      </c>
    </row>
    <row r="42" spans="1:7" s="31" customFormat="1" ht="27" customHeight="1">
      <c r="A42" s="32">
        <v>1</v>
      </c>
      <c r="B42" s="171" t="s">
        <v>191</v>
      </c>
      <c r="C42" s="68" t="s">
        <v>33</v>
      </c>
      <c r="D42" s="69" t="s">
        <v>18</v>
      </c>
      <c r="E42" s="108" t="s">
        <v>16</v>
      </c>
      <c r="F42" s="57">
        <v>140000</v>
      </c>
      <c r="G42" s="38"/>
    </row>
    <row r="43" spans="1:7" s="31" customFormat="1" ht="27" customHeight="1">
      <c r="A43" s="28">
        <v>2</v>
      </c>
      <c r="B43" s="213" t="s">
        <v>192</v>
      </c>
      <c r="C43" s="29" t="s">
        <v>193</v>
      </c>
      <c r="D43" s="30" t="s">
        <v>22</v>
      </c>
      <c r="E43" s="214" t="s">
        <v>109</v>
      </c>
      <c r="F43" s="58">
        <v>140000</v>
      </c>
      <c r="G43" s="39"/>
    </row>
    <row r="44" spans="1:7" s="31" customFormat="1" ht="27" customHeight="1">
      <c r="A44" s="83">
        <v>3</v>
      </c>
      <c r="B44" s="1" t="s">
        <v>194</v>
      </c>
      <c r="C44" s="84" t="s">
        <v>195</v>
      </c>
      <c r="D44" s="90" t="s">
        <v>32</v>
      </c>
      <c r="E44" s="85" t="s">
        <v>6</v>
      </c>
      <c r="F44" s="104">
        <v>140000</v>
      </c>
      <c r="G44" s="172"/>
    </row>
    <row r="45" spans="1:7" ht="27" customHeight="1">
      <c r="A45" s="4"/>
      <c r="B45" s="40"/>
      <c r="C45" s="10" t="s">
        <v>8</v>
      </c>
      <c r="D45" s="6"/>
      <c r="E45" s="92"/>
      <c r="F45" s="47">
        <f>SUM(F42:F44)</f>
        <v>420000</v>
      </c>
      <c r="G45" s="53"/>
    </row>
    <row r="46" spans="1:7" ht="21.75" customHeight="1">
      <c r="A46" s="14"/>
      <c r="B46" s="311" t="s">
        <v>175</v>
      </c>
      <c r="C46" s="311"/>
      <c r="D46" s="311"/>
      <c r="E46" s="311"/>
      <c r="F46" s="311"/>
      <c r="G46" s="138"/>
    </row>
    <row r="47" spans="1:7" ht="22.5" customHeight="1">
      <c r="A47" s="295" t="s">
        <v>9</v>
      </c>
      <c r="B47" s="295"/>
      <c r="C47" s="295"/>
      <c r="D47" s="295" t="s">
        <v>65</v>
      </c>
      <c r="E47" s="295"/>
      <c r="F47" s="295"/>
      <c r="G47" s="3" t="s">
        <v>10</v>
      </c>
    </row>
    <row r="48" spans="1:7" ht="15" customHeight="1">
      <c r="A48" s="2"/>
      <c r="B48" s="2"/>
      <c r="C48" s="2"/>
      <c r="D48" s="295" t="s">
        <v>68</v>
      </c>
      <c r="E48" s="295"/>
      <c r="F48" s="295"/>
      <c r="G48" s="3" t="s">
        <v>12</v>
      </c>
    </row>
    <row r="49" spans="1:7" ht="12.75" customHeight="1">
      <c r="A49" s="2"/>
      <c r="B49" s="2"/>
      <c r="C49" s="2"/>
      <c r="D49" s="2"/>
      <c r="E49" s="2"/>
      <c r="F49" s="2"/>
      <c r="G49" s="2"/>
    </row>
    <row r="50" spans="1:7" ht="12.75" customHeight="1">
      <c r="A50" s="2"/>
      <c r="B50" s="2"/>
      <c r="C50" s="2"/>
      <c r="D50" s="2"/>
      <c r="E50" s="2"/>
      <c r="F50" s="2"/>
      <c r="G50" s="2"/>
    </row>
    <row r="51" spans="1:7" ht="12.75" customHeight="1">
      <c r="A51" s="2"/>
      <c r="B51" s="2"/>
      <c r="C51" s="2"/>
      <c r="D51" s="2"/>
      <c r="E51" s="2"/>
      <c r="F51" s="2"/>
      <c r="G51" s="2"/>
    </row>
    <row r="52" spans="1:7" ht="12.75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  <row r="54" spans="1:7" ht="12.7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95" t="s">
        <v>11</v>
      </c>
      <c r="B55" s="295"/>
      <c r="C55" s="295"/>
      <c r="D55" s="295" t="s">
        <v>203</v>
      </c>
      <c r="E55" s="295"/>
      <c r="F55" s="295"/>
      <c r="G55" s="3" t="s">
        <v>64</v>
      </c>
    </row>
  </sheetData>
  <sheetProtection/>
  <mergeCells count="20">
    <mergeCell ref="A4:G4"/>
    <mergeCell ref="A55:C55"/>
    <mergeCell ref="D55:F55"/>
    <mergeCell ref="A38:G38"/>
    <mergeCell ref="A35:G35"/>
    <mergeCell ref="A36:G36"/>
    <mergeCell ref="D13:F13"/>
    <mergeCell ref="A13:C13"/>
    <mergeCell ref="D14:F14"/>
    <mergeCell ref="A21:C21"/>
    <mergeCell ref="A6:G6"/>
    <mergeCell ref="A3:G3"/>
    <mergeCell ref="A5:G5"/>
    <mergeCell ref="B11:F11"/>
    <mergeCell ref="B46:F46"/>
    <mergeCell ref="D48:F48"/>
    <mergeCell ref="A47:C47"/>
    <mergeCell ref="D47:F47"/>
    <mergeCell ref="D21:F21"/>
    <mergeCell ref="A37:G37"/>
  </mergeCells>
  <printOptions/>
  <pageMargins left="0.75" right="0.4" top="0.58" bottom="0.45" header="0.32" footer="0.17"/>
  <pageSetup horizontalDpi="300" verticalDpi="300" orientation="landscape" paperSize="9" r:id="rId2"/>
  <headerFooter alignWithMargins="0">
    <oddHeader>&amp;CPage &amp;P&amp;RĐH Dược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2"/>
  <sheetViews>
    <sheetView zoomScalePageLayoutView="0" workbookViewId="0" topLeftCell="A88">
      <selection activeCell="A66" sqref="A66:G66"/>
    </sheetView>
  </sheetViews>
  <sheetFormatPr defaultColWidth="9.140625" defaultRowHeight="12.75"/>
  <cols>
    <col min="1" max="1" width="6.7109375" style="1" customWidth="1"/>
    <col min="2" max="2" width="21.421875" style="1" customWidth="1"/>
    <col min="3" max="3" width="19.140625" style="1" customWidth="1"/>
    <col min="4" max="4" width="10.7109375" style="1" customWidth="1"/>
    <col min="5" max="5" width="24.00390625" style="1" customWidth="1"/>
    <col min="6" max="6" width="24.140625" style="1" customWidth="1"/>
    <col min="7" max="7" width="27.14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7" ht="18.75" customHeight="1">
      <c r="A3" s="295" t="s">
        <v>120</v>
      </c>
      <c r="B3" s="295"/>
      <c r="C3" s="295"/>
      <c r="D3" s="295"/>
      <c r="E3" s="295"/>
      <c r="F3" s="295"/>
      <c r="G3" s="295"/>
    </row>
    <row r="4" spans="1:7" ht="18.75" customHeight="1">
      <c r="A4" s="295" t="s">
        <v>119</v>
      </c>
      <c r="B4" s="295"/>
      <c r="C4" s="295"/>
      <c r="D4" s="295"/>
      <c r="E4" s="295"/>
      <c r="F4" s="295"/>
      <c r="G4" s="295"/>
    </row>
    <row r="5" spans="1:7" ht="18.75" customHeight="1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137"/>
      <c r="B7" s="137"/>
      <c r="C7" s="137"/>
      <c r="D7" s="137"/>
      <c r="E7" s="137"/>
      <c r="F7" s="137"/>
      <c r="G7" s="99" t="s">
        <v>233</v>
      </c>
    </row>
    <row r="8" ht="7.5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0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1"/>
      <c r="G10" s="301"/>
    </row>
    <row r="11" spans="1:7" s="42" customFormat="1" ht="27" customHeight="1">
      <c r="A11" s="61">
        <v>1</v>
      </c>
      <c r="B11" s="166" t="s">
        <v>196</v>
      </c>
      <c r="C11" s="59" t="s">
        <v>13</v>
      </c>
      <c r="D11" s="60" t="s">
        <v>27</v>
      </c>
      <c r="E11" s="41">
        <v>3.42</v>
      </c>
      <c r="F11" s="63">
        <v>100000</v>
      </c>
      <c r="G11" s="62" t="s">
        <v>15</v>
      </c>
    </row>
    <row r="12" spans="2:6" ht="24" customHeight="1">
      <c r="B12" s="299" t="s">
        <v>168</v>
      </c>
      <c r="C12" s="299"/>
      <c r="D12" s="299"/>
      <c r="E12" s="299"/>
      <c r="F12" s="135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  <row r="31" ht="15.75">
      <c r="A31" s="1" t="s">
        <v>0</v>
      </c>
    </row>
    <row r="32" spans="1:3" ht="15.75">
      <c r="A32" s="2" t="s">
        <v>89</v>
      </c>
      <c r="B32" s="2"/>
      <c r="C32" s="2"/>
    </row>
    <row r="33" spans="1:7" ht="18.75" customHeight="1">
      <c r="A33" s="295" t="s">
        <v>56</v>
      </c>
      <c r="B33" s="295"/>
      <c r="C33" s="295"/>
      <c r="D33" s="295"/>
      <c r="E33" s="295"/>
      <c r="F33" s="295"/>
      <c r="G33" s="295"/>
    </row>
    <row r="34" spans="1:7" ht="18.75" customHeight="1">
      <c r="A34" s="295" t="s">
        <v>119</v>
      </c>
      <c r="B34" s="295"/>
      <c r="C34" s="295"/>
      <c r="D34" s="295"/>
      <c r="E34" s="295"/>
      <c r="F34" s="295"/>
      <c r="G34" s="295"/>
    </row>
    <row r="35" spans="1:7" ht="18.75" customHeight="1">
      <c r="A35" s="295" t="s">
        <v>122</v>
      </c>
      <c r="B35" s="295"/>
      <c r="C35" s="295"/>
      <c r="D35" s="295"/>
      <c r="E35" s="295"/>
      <c r="F35" s="295"/>
      <c r="G35" s="295"/>
    </row>
    <row r="36" spans="1:7" ht="15.75">
      <c r="A36" s="297" t="s">
        <v>301</v>
      </c>
      <c r="B36" s="297"/>
      <c r="C36" s="297"/>
      <c r="D36" s="297"/>
      <c r="E36" s="297"/>
      <c r="F36" s="297"/>
      <c r="G36" s="297"/>
    </row>
    <row r="37" spans="1:7" ht="15.75">
      <c r="A37" s="137"/>
      <c r="B37" s="137"/>
      <c r="C37" s="137"/>
      <c r="D37" s="137"/>
      <c r="E37" s="137"/>
      <c r="F37" s="137"/>
      <c r="G37" s="99" t="s">
        <v>233</v>
      </c>
    </row>
    <row r="38" ht="7.5" customHeight="1"/>
    <row r="39" spans="1:7" ht="22.5" customHeight="1">
      <c r="A39" s="300" t="s">
        <v>1</v>
      </c>
      <c r="B39" s="300" t="s">
        <v>123</v>
      </c>
      <c r="C39" s="307" t="s">
        <v>2</v>
      </c>
      <c r="D39" s="309" t="s">
        <v>3</v>
      </c>
      <c r="E39" s="303" t="s">
        <v>131</v>
      </c>
      <c r="F39" s="300" t="s">
        <v>67</v>
      </c>
      <c r="G39" s="300" t="s">
        <v>4</v>
      </c>
    </row>
    <row r="40" spans="1:7" ht="22.5" customHeight="1">
      <c r="A40" s="301"/>
      <c r="B40" s="301"/>
      <c r="C40" s="308"/>
      <c r="D40" s="310"/>
      <c r="E40" s="304"/>
      <c r="F40" s="301"/>
      <c r="G40" s="301"/>
    </row>
    <row r="41" spans="1:7" s="42" customFormat="1" ht="27" customHeight="1">
      <c r="A41" s="61">
        <v>1</v>
      </c>
      <c r="B41" s="163" t="s">
        <v>197</v>
      </c>
      <c r="C41" s="59" t="s">
        <v>198</v>
      </c>
      <c r="D41" s="60" t="s">
        <v>27</v>
      </c>
      <c r="E41" s="41">
        <v>3.32</v>
      </c>
      <c r="F41" s="63">
        <v>100000</v>
      </c>
      <c r="G41" s="62" t="s">
        <v>15</v>
      </c>
    </row>
    <row r="42" spans="2:6" ht="24" customHeight="1">
      <c r="B42" s="299" t="s">
        <v>168</v>
      </c>
      <c r="C42" s="299"/>
      <c r="D42" s="299"/>
      <c r="E42" s="299"/>
      <c r="F42" s="135"/>
    </row>
    <row r="44" spans="1:7" ht="15.75">
      <c r="A44" s="295" t="s">
        <v>9</v>
      </c>
      <c r="B44" s="295"/>
      <c r="C44" s="295"/>
      <c r="D44" s="295" t="s">
        <v>69</v>
      </c>
      <c r="E44" s="295"/>
      <c r="F44" s="295"/>
      <c r="G44" s="3" t="s">
        <v>10</v>
      </c>
    </row>
    <row r="45" spans="1:7" ht="15.75">
      <c r="A45" s="2"/>
      <c r="B45" s="2"/>
      <c r="C45" s="2"/>
      <c r="D45" s="295" t="s">
        <v>66</v>
      </c>
      <c r="E45" s="295"/>
      <c r="F45" s="295"/>
      <c r="G45" s="3" t="s">
        <v>12</v>
      </c>
    </row>
    <row r="46" spans="1:7" ht="15.75">
      <c r="A46" s="2"/>
      <c r="B46" s="2"/>
      <c r="C46" s="2"/>
      <c r="D46" s="2"/>
      <c r="E46" s="2"/>
      <c r="F46" s="75"/>
      <c r="G46" s="2"/>
    </row>
    <row r="47" spans="1:7" ht="15.75">
      <c r="A47" s="2"/>
      <c r="B47" s="2"/>
      <c r="C47" s="2"/>
      <c r="D47" s="2"/>
      <c r="E47" s="2"/>
      <c r="F47" s="75"/>
      <c r="G47" s="2"/>
    </row>
    <row r="48" spans="1:7" ht="15.75">
      <c r="A48" s="2"/>
      <c r="B48" s="2"/>
      <c r="C48" s="2"/>
      <c r="D48" s="2"/>
      <c r="E48" s="2"/>
      <c r="F48" s="75"/>
      <c r="G48" s="2"/>
    </row>
    <row r="49" spans="1:7" ht="15.75">
      <c r="A49" s="2"/>
      <c r="B49" s="2"/>
      <c r="C49" s="2"/>
      <c r="D49" s="2"/>
      <c r="E49" s="2"/>
      <c r="F49" s="75"/>
      <c r="G49" s="2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95" t="s">
        <v>11</v>
      </c>
      <c r="B52" s="295"/>
      <c r="C52" s="295"/>
      <c r="D52" s="295" t="s">
        <v>203</v>
      </c>
      <c r="E52" s="295"/>
      <c r="F52" s="295"/>
      <c r="G52" s="3" t="s">
        <v>64</v>
      </c>
    </row>
    <row r="61" ht="15.75">
      <c r="A61" s="1" t="s">
        <v>0</v>
      </c>
    </row>
    <row r="62" spans="1:3" ht="15.75">
      <c r="A62" s="2" t="s">
        <v>89</v>
      </c>
      <c r="B62" s="2"/>
      <c r="C62" s="2"/>
    </row>
    <row r="63" spans="1:7" ht="15.75">
      <c r="A63" s="295" t="s">
        <v>292</v>
      </c>
      <c r="B63" s="295"/>
      <c r="C63" s="295"/>
      <c r="D63" s="295"/>
      <c r="E63" s="295"/>
      <c r="F63" s="295"/>
      <c r="G63" s="295"/>
    </row>
    <row r="64" spans="1:7" ht="15.75">
      <c r="A64" s="295" t="s">
        <v>119</v>
      </c>
      <c r="B64" s="295"/>
      <c r="C64" s="295"/>
      <c r="D64" s="295"/>
      <c r="E64" s="295"/>
      <c r="F64" s="295"/>
      <c r="G64" s="295"/>
    </row>
    <row r="65" spans="1:7" ht="15.75">
      <c r="A65" s="295" t="s">
        <v>122</v>
      </c>
      <c r="B65" s="295"/>
      <c r="C65" s="295"/>
      <c r="D65" s="295"/>
      <c r="E65" s="295"/>
      <c r="F65" s="295"/>
      <c r="G65" s="295"/>
    </row>
    <row r="66" spans="1:7" ht="15.75">
      <c r="A66" s="297" t="s">
        <v>301</v>
      </c>
      <c r="B66" s="297"/>
      <c r="C66" s="297"/>
      <c r="D66" s="297"/>
      <c r="E66" s="297"/>
      <c r="F66" s="297"/>
      <c r="G66" s="297"/>
    </row>
    <row r="67" spans="1:7" ht="15.75">
      <c r="A67" s="137"/>
      <c r="B67" s="137"/>
      <c r="C67" s="137"/>
      <c r="D67" s="137"/>
      <c r="E67" s="137"/>
      <c r="F67" s="137"/>
      <c r="G67" s="99" t="s">
        <v>233</v>
      </c>
    </row>
    <row r="69" spans="1:7" ht="22.5" customHeight="1">
      <c r="A69" s="300" t="s">
        <v>1</v>
      </c>
      <c r="B69" s="300" t="s">
        <v>123</v>
      </c>
      <c r="C69" s="307" t="s">
        <v>2</v>
      </c>
      <c r="D69" s="309" t="s">
        <v>3</v>
      </c>
      <c r="E69" s="303" t="s">
        <v>131</v>
      </c>
      <c r="F69" s="300" t="s">
        <v>67</v>
      </c>
      <c r="G69" s="300" t="s">
        <v>4</v>
      </c>
    </row>
    <row r="70" spans="1:7" ht="22.5" customHeight="1">
      <c r="A70" s="301"/>
      <c r="B70" s="301"/>
      <c r="C70" s="308"/>
      <c r="D70" s="310"/>
      <c r="E70" s="304"/>
      <c r="F70" s="301"/>
      <c r="G70" s="301"/>
    </row>
    <row r="71" spans="1:7" ht="27" customHeight="1">
      <c r="A71" s="61">
        <v>1</v>
      </c>
      <c r="B71" s="143" t="s">
        <v>293</v>
      </c>
      <c r="C71" s="59" t="s">
        <v>294</v>
      </c>
      <c r="D71" s="60" t="s">
        <v>261</v>
      </c>
      <c r="E71" s="41">
        <v>3.53</v>
      </c>
      <c r="F71" s="63">
        <v>100000</v>
      </c>
      <c r="G71" s="62" t="s">
        <v>15</v>
      </c>
    </row>
    <row r="72" spans="2:6" ht="26.25" customHeight="1">
      <c r="B72" s="299" t="s">
        <v>168</v>
      </c>
      <c r="C72" s="299"/>
      <c r="D72" s="299"/>
      <c r="E72" s="299"/>
      <c r="F72" s="135"/>
    </row>
    <row r="74" spans="1:7" ht="15.75">
      <c r="A74" s="295" t="s">
        <v>9</v>
      </c>
      <c r="B74" s="295"/>
      <c r="C74" s="295"/>
      <c r="D74" s="295" t="s">
        <v>69</v>
      </c>
      <c r="E74" s="295"/>
      <c r="F74" s="295"/>
      <c r="G74" s="3" t="s">
        <v>10</v>
      </c>
    </row>
    <row r="75" spans="1:7" ht="15.75">
      <c r="A75" s="2"/>
      <c r="B75" s="2"/>
      <c r="C75" s="2"/>
      <c r="D75" s="295" t="s">
        <v>66</v>
      </c>
      <c r="E75" s="295"/>
      <c r="F75" s="295"/>
      <c r="G75" s="3" t="s">
        <v>12</v>
      </c>
    </row>
    <row r="76" spans="1:7" ht="15.75">
      <c r="A76" s="2"/>
      <c r="B76" s="2"/>
      <c r="C76" s="2"/>
      <c r="D76" s="2"/>
      <c r="E76" s="2"/>
      <c r="F76" s="75"/>
      <c r="G76" s="2"/>
    </row>
    <row r="77" spans="1:7" ht="15.75">
      <c r="A77" s="2"/>
      <c r="B77" s="2"/>
      <c r="C77" s="2"/>
      <c r="D77" s="2"/>
      <c r="E77" s="2"/>
      <c r="F77" s="75"/>
      <c r="G77" s="2"/>
    </row>
    <row r="78" spans="1:7" ht="15.75">
      <c r="A78" s="2"/>
      <c r="B78" s="2"/>
      <c r="C78" s="2"/>
      <c r="D78" s="2"/>
      <c r="E78" s="2"/>
      <c r="F78" s="75"/>
      <c r="G78" s="2"/>
    </row>
    <row r="79" spans="1:7" ht="15.75">
      <c r="A79" s="2"/>
      <c r="B79" s="2"/>
      <c r="C79" s="2"/>
      <c r="D79" s="2"/>
      <c r="E79" s="2"/>
      <c r="F79" s="75"/>
      <c r="G79" s="2"/>
    </row>
    <row r="80" spans="1:7" ht="15.75">
      <c r="A80" s="2"/>
      <c r="B80" s="2"/>
      <c r="C80" s="2"/>
      <c r="D80" s="2"/>
      <c r="E80" s="2"/>
      <c r="F80" s="75"/>
      <c r="G80" s="2"/>
    </row>
    <row r="81" spans="1:7" ht="15.75">
      <c r="A81" s="2"/>
      <c r="B81" s="2"/>
      <c r="C81" s="2"/>
      <c r="D81" s="2"/>
      <c r="E81" s="2"/>
      <c r="F81" s="75"/>
      <c r="G81" s="2"/>
    </row>
    <row r="82" spans="1:7" ht="15.75">
      <c r="A82" s="295" t="s">
        <v>11</v>
      </c>
      <c r="B82" s="295"/>
      <c r="C82" s="295"/>
      <c r="D82" s="295" t="s">
        <v>203</v>
      </c>
      <c r="E82" s="295"/>
      <c r="F82" s="295"/>
      <c r="G82" s="3" t="s">
        <v>64</v>
      </c>
    </row>
  </sheetData>
  <sheetProtection/>
  <mergeCells count="51">
    <mergeCell ref="G69:G70"/>
    <mergeCell ref="B72:E72"/>
    <mergeCell ref="A74:C74"/>
    <mergeCell ref="D74:F74"/>
    <mergeCell ref="D75:F75"/>
    <mergeCell ref="A82:C82"/>
    <mergeCell ref="D82:F82"/>
    <mergeCell ref="A63:G63"/>
    <mergeCell ref="A64:G64"/>
    <mergeCell ref="A65:G65"/>
    <mergeCell ref="A66:G66"/>
    <mergeCell ref="A69:A70"/>
    <mergeCell ref="B69:B70"/>
    <mergeCell ref="C69:C70"/>
    <mergeCell ref="D69:D70"/>
    <mergeCell ref="E69:E70"/>
    <mergeCell ref="F69:F70"/>
    <mergeCell ref="D14:F14"/>
    <mergeCell ref="F9:F10"/>
    <mergeCell ref="G9:G10"/>
    <mergeCell ref="A9:A10"/>
    <mergeCell ref="A36:G36"/>
    <mergeCell ref="A39:A40"/>
    <mergeCell ref="B39:B40"/>
    <mergeCell ref="C39:C40"/>
    <mergeCell ref="D39:D40"/>
    <mergeCell ref="E39:E40"/>
    <mergeCell ref="A33:G33"/>
    <mergeCell ref="A34:G34"/>
    <mergeCell ref="A35:G35"/>
    <mergeCell ref="D15:F15"/>
    <mergeCell ref="E9:E10"/>
    <mergeCell ref="C9:C10"/>
    <mergeCell ref="D9:D10"/>
    <mergeCell ref="A22:C22"/>
    <mergeCell ref="D22:F22"/>
    <mergeCell ref="A14:C14"/>
    <mergeCell ref="A3:G3"/>
    <mergeCell ref="A5:G5"/>
    <mergeCell ref="A6:G6"/>
    <mergeCell ref="A4:G4"/>
    <mergeCell ref="B9:B10"/>
    <mergeCell ref="B12:E12"/>
    <mergeCell ref="A52:C52"/>
    <mergeCell ref="D52:F52"/>
    <mergeCell ref="F39:F40"/>
    <mergeCell ref="G39:G40"/>
    <mergeCell ref="B42:E42"/>
    <mergeCell ref="A44:C44"/>
    <mergeCell ref="D44:F44"/>
    <mergeCell ref="D45:F45"/>
  </mergeCells>
  <printOptions/>
  <pageMargins left="0.87" right="0.43" top="0.62" bottom="0.75" header="0.3" footer="0.3"/>
  <pageSetup orientation="landscape" paperSize="9" r:id="rId2"/>
  <headerFooter>
    <oddHeader>&amp;CPage &amp;P&amp;RĐHD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17.7109375" style="0" customWidth="1"/>
    <col min="5" max="5" width="23.140625" style="0" customWidth="1"/>
    <col min="6" max="6" width="23.57421875" style="0" customWidth="1"/>
    <col min="7" max="7" width="35.0039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89</v>
      </c>
      <c r="B2" s="2"/>
      <c r="C2" s="2"/>
      <c r="D2" s="1"/>
      <c r="E2" s="1"/>
      <c r="F2" s="1"/>
      <c r="G2" s="1"/>
    </row>
    <row r="3" spans="1:7" ht="15.75">
      <c r="A3" s="295" t="s">
        <v>243</v>
      </c>
      <c r="B3" s="295"/>
      <c r="C3" s="295"/>
      <c r="D3" s="295"/>
      <c r="E3" s="295"/>
      <c r="F3" s="295"/>
      <c r="G3" s="295"/>
    </row>
    <row r="4" spans="1:7" ht="15.75">
      <c r="A4" s="295" t="s">
        <v>118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3"/>
      <c r="B7" s="3"/>
      <c r="C7" s="3"/>
      <c r="D7" s="3"/>
      <c r="E7" s="3"/>
      <c r="F7" s="3"/>
      <c r="G7" s="99" t="s">
        <v>233</v>
      </c>
    </row>
    <row r="8" spans="1:7" ht="15.75">
      <c r="A8" s="1"/>
      <c r="B8" s="1"/>
      <c r="C8" s="1"/>
      <c r="D8" s="1"/>
      <c r="E8" s="1"/>
      <c r="F8" s="1"/>
      <c r="G8" s="1"/>
    </row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ht="27" customHeight="1">
      <c r="A10" s="12">
        <v>1</v>
      </c>
      <c r="B10" s="157" t="s">
        <v>240</v>
      </c>
      <c r="C10" s="26" t="s">
        <v>241</v>
      </c>
      <c r="D10" s="37" t="s">
        <v>242</v>
      </c>
      <c r="E10" s="24" t="s">
        <v>16</v>
      </c>
      <c r="F10" s="158">
        <v>140000</v>
      </c>
      <c r="G10" s="7"/>
    </row>
    <row r="11" spans="1:7" ht="27" customHeight="1">
      <c r="A11" s="1"/>
      <c r="B11" s="302" t="s">
        <v>190</v>
      </c>
      <c r="C11" s="302"/>
      <c r="D11" s="302"/>
      <c r="E11" s="302"/>
      <c r="F11" s="302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295" t="s">
        <v>9</v>
      </c>
      <c r="B13" s="295"/>
      <c r="C13" s="295"/>
      <c r="D13" s="295" t="s">
        <v>65</v>
      </c>
      <c r="E13" s="295"/>
      <c r="F13" s="295"/>
      <c r="G13" s="3" t="s">
        <v>10</v>
      </c>
    </row>
    <row r="14" spans="1:7" ht="15.75">
      <c r="A14" s="2"/>
      <c r="B14" s="2"/>
      <c r="C14" s="2"/>
      <c r="D14" s="295" t="s">
        <v>66</v>
      </c>
      <c r="E14" s="295"/>
      <c r="F14" s="295"/>
      <c r="G14" s="3" t="s">
        <v>12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95" t="s">
        <v>11</v>
      </c>
      <c r="B21" s="295"/>
      <c r="C21" s="295"/>
      <c r="D21" s="295" t="s">
        <v>203</v>
      </c>
      <c r="E21" s="295"/>
      <c r="F21" s="295"/>
      <c r="G21" s="3" t="s">
        <v>64</v>
      </c>
    </row>
    <row r="22" spans="1:7" ht="15.75">
      <c r="A22" s="1"/>
      <c r="B22" s="1"/>
      <c r="C22" s="1"/>
      <c r="D22" s="1"/>
      <c r="E22" s="1"/>
      <c r="F22" s="1"/>
      <c r="G22" s="1"/>
    </row>
  </sheetData>
  <sheetProtection/>
  <mergeCells count="10">
    <mergeCell ref="D14:F14"/>
    <mergeCell ref="A21:C21"/>
    <mergeCell ref="D21:F21"/>
    <mergeCell ref="A3:G3"/>
    <mergeCell ref="A4:G4"/>
    <mergeCell ref="A5:G5"/>
    <mergeCell ref="A6:G6"/>
    <mergeCell ref="B11:F11"/>
    <mergeCell ref="A13:C13"/>
    <mergeCell ref="D13:F13"/>
  </mergeCells>
  <printOptions/>
  <pageMargins left="0.7" right="0.34" top="0.65" bottom="0.5" header="0.39" footer="0.3"/>
  <pageSetup orientation="landscape" paperSize="9" r:id="rId2"/>
  <headerFooter>
    <oddHeader>&amp;CPage &amp;P&amp;RCNĐD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28">
      <selection activeCell="A6" sqref="A6:G6"/>
    </sheetView>
  </sheetViews>
  <sheetFormatPr defaultColWidth="9.140625" defaultRowHeight="12.75"/>
  <cols>
    <col min="1" max="1" width="6.7109375" style="1" customWidth="1"/>
    <col min="2" max="2" width="22.140625" style="1" customWidth="1"/>
    <col min="3" max="3" width="21.421875" style="1" customWidth="1"/>
    <col min="4" max="4" width="9.421875" style="1" customWidth="1"/>
    <col min="5" max="5" width="25.140625" style="1" customWidth="1"/>
    <col min="6" max="6" width="23.00390625" style="1" customWidth="1"/>
    <col min="7" max="7" width="29.0039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7" ht="15.75">
      <c r="A3" s="295" t="s">
        <v>58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3"/>
      <c r="B7" s="3"/>
      <c r="C7" s="3"/>
      <c r="D7" s="3"/>
      <c r="E7" s="3"/>
      <c r="F7" s="3"/>
      <c r="G7" s="99" t="s">
        <v>233</v>
      </c>
    </row>
    <row r="8" ht="6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s="52" customFormat="1" ht="27" customHeight="1">
      <c r="A11" s="123">
        <v>1</v>
      </c>
      <c r="B11" s="163" t="s">
        <v>199</v>
      </c>
      <c r="C11" s="124" t="s">
        <v>46</v>
      </c>
      <c r="D11" s="115" t="s">
        <v>21</v>
      </c>
      <c r="E11" s="125">
        <v>3.78</v>
      </c>
      <c r="F11" s="126">
        <v>100000</v>
      </c>
      <c r="G11" s="127" t="s">
        <v>15</v>
      </c>
    </row>
    <row r="12" spans="2:6" ht="24" customHeight="1">
      <c r="B12" s="311" t="s">
        <v>168</v>
      </c>
      <c r="C12" s="311"/>
      <c r="D12" s="311"/>
      <c r="E12" s="311"/>
      <c r="F12" s="311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</sheetData>
  <sheetProtection/>
  <mergeCells count="17">
    <mergeCell ref="D15:F15"/>
    <mergeCell ref="A22:C22"/>
    <mergeCell ref="D22:F22"/>
    <mergeCell ref="G9:G10"/>
    <mergeCell ref="A3:G3"/>
    <mergeCell ref="A4:G4"/>
    <mergeCell ref="A5:G5"/>
    <mergeCell ref="A6:G6"/>
    <mergeCell ref="A14:C14"/>
    <mergeCell ref="D14:F14"/>
    <mergeCell ref="B12:F12"/>
    <mergeCell ref="A9:A10"/>
    <mergeCell ref="C9:C10"/>
    <mergeCell ref="D9:D10"/>
    <mergeCell ref="E9:E10"/>
    <mergeCell ref="F9:F10"/>
    <mergeCell ref="B9:B10"/>
  </mergeCells>
  <printOptions/>
  <pageMargins left="0.7" right="0.31" top="0.55" bottom="0.75" header="0.3" footer="0.3"/>
  <pageSetup orientation="landscape" paperSize="9" r:id="rId2"/>
  <headerFooter>
    <oddHeader>&amp;CPage &amp;P&amp;RCNĐD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7.28125" style="1" customWidth="1"/>
    <col min="2" max="2" width="19.00390625" style="1" customWidth="1"/>
    <col min="3" max="3" width="20.421875" style="1" customWidth="1"/>
    <col min="4" max="4" width="9.140625" style="1" customWidth="1"/>
    <col min="5" max="5" width="23.421875" style="1" customWidth="1"/>
    <col min="6" max="6" width="25.8515625" style="1" customWidth="1"/>
    <col min="7" max="7" width="29.710937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15.75">
      <c r="A3" s="295" t="s">
        <v>59</v>
      </c>
      <c r="B3" s="295"/>
      <c r="C3" s="295"/>
      <c r="D3" s="295"/>
      <c r="E3" s="295"/>
      <c r="F3" s="295"/>
      <c r="G3" s="295"/>
      <c r="H3" s="22"/>
    </row>
    <row r="4" spans="1:8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5.75">
      <c r="A6" s="297" t="s">
        <v>301</v>
      </c>
      <c r="B6" s="297"/>
      <c r="C6" s="297"/>
      <c r="D6" s="297"/>
      <c r="E6" s="297"/>
      <c r="F6" s="297"/>
      <c r="G6" s="297"/>
      <c r="H6" s="22"/>
    </row>
    <row r="7" spans="1:8" ht="15.75">
      <c r="A7" s="3"/>
      <c r="B7" s="3"/>
      <c r="C7" s="3"/>
      <c r="D7" s="3"/>
      <c r="E7" s="3"/>
      <c r="F7" s="3"/>
      <c r="G7" s="99" t="s">
        <v>233</v>
      </c>
      <c r="H7" s="3"/>
    </row>
    <row r="8" ht="9.75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s="167" customFormat="1" ht="27" customHeight="1">
      <c r="A10" s="89">
        <v>1</v>
      </c>
      <c r="B10" s="168" t="s">
        <v>186</v>
      </c>
      <c r="C10" s="86" t="s">
        <v>258</v>
      </c>
      <c r="D10" s="87" t="s">
        <v>29</v>
      </c>
      <c r="E10" s="86" t="s">
        <v>6</v>
      </c>
      <c r="F10" s="106">
        <v>140000</v>
      </c>
      <c r="G10" s="89"/>
    </row>
    <row r="11" spans="1:7" s="167" customFormat="1" ht="27" customHeight="1">
      <c r="A11" s="11">
        <v>2</v>
      </c>
      <c r="B11" s="169" t="s">
        <v>184</v>
      </c>
      <c r="C11" s="103" t="s">
        <v>185</v>
      </c>
      <c r="D11" s="170" t="s">
        <v>5</v>
      </c>
      <c r="E11" s="103" t="s">
        <v>111</v>
      </c>
      <c r="F11" s="110">
        <v>140000</v>
      </c>
      <c r="G11" s="11"/>
    </row>
    <row r="12" spans="1:7" s="31" customFormat="1" ht="27" customHeight="1">
      <c r="A12" s="194">
        <v>3</v>
      </c>
      <c r="B12" s="208" t="s">
        <v>183</v>
      </c>
      <c r="C12" s="209" t="s">
        <v>182</v>
      </c>
      <c r="D12" s="210" t="s">
        <v>57</v>
      </c>
      <c r="E12" s="209" t="s">
        <v>16</v>
      </c>
      <c r="F12" s="199">
        <v>140000</v>
      </c>
      <c r="G12" s="200"/>
    </row>
    <row r="13" spans="1:7" s="31" customFormat="1" ht="27" customHeight="1">
      <c r="A13" s="201"/>
      <c r="B13" s="4"/>
      <c r="C13" s="203" t="s">
        <v>8</v>
      </c>
      <c r="D13" s="211"/>
      <c r="E13" s="212"/>
      <c r="F13" s="149">
        <f>SUM(F10:F12)</f>
        <v>420000</v>
      </c>
      <c r="G13" s="206"/>
    </row>
    <row r="14" spans="2:7" s="44" customFormat="1" ht="23.25" customHeight="1">
      <c r="B14" s="318" t="s">
        <v>175</v>
      </c>
      <c r="C14" s="318"/>
      <c r="D14" s="318"/>
      <c r="E14" s="318"/>
      <c r="F14" s="318"/>
      <c r="G14" s="82"/>
    </row>
    <row r="15" spans="1:7" s="44" customFormat="1" ht="16.5" customHeight="1">
      <c r="A15" s="97"/>
      <c r="B15" s="97"/>
      <c r="C15" s="82"/>
      <c r="D15" s="113"/>
      <c r="E15" s="82"/>
      <c r="F15" s="114"/>
      <c r="G15" s="82"/>
    </row>
    <row r="16" spans="1:7" ht="22.5" customHeight="1">
      <c r="A16" s="295" t="s">
        <v>9</v>
      </c>
      <c r="B16" s="295"/>
      <c r="C16" s="295"/>
      <c r="D16" s="295" t="s">
        <v>65</v>
      </c>
      <c r="E16" s="295"/>
      <c r="F16" s="295"/>
      <c r="G16" s="3" t="s">
        <v>10</v>
      </c>
    </row>
    <row r="17" spans="1:7" ht="15.75">
      <c r="A17" s="2"/>
      <c r="B17" s="2"/>
      <c r="C17" s="2"/>
      <c r="D17" s="295" t="s">
        <v>68</v>
      </c>
      <c r="E17" s="295"/>
      <c r="F17" s="295"/>
      <c r="G17" s="3" t="s">
        <v>12</v>
      </c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8" customHeight="1">
      <c r="A23" s="295" t="s">
        <v>11</v>
      </c>
      <c r="B23" s="295"/>
      <c r="C23" s="295"/>
      <c r="D23" s="295" t="s">
        <v>203</v>
      </c>
      <c r="E23" s="295"/>
      <c r="F23" s="295"/>
      <c r="G23" s="3" t="s">
        <v>64</v>
      </c>
    </row>
    <row r="24" spans="1:7" ht="26.25" customHeight="1" hidden="1">
      <c r="A24" s="3"/>
      <c r="B24" s="3"/>
      <c r="C24" s="3"/>
      <c r="D24" s="3"/>
      <c r="E24" s="3"/>
      <c r="F24" s="3"/>
      <c r="G24" s="3"/>
    </row>
    <row r="25" spans="1:7" ht="18.75" customHeight="1">
      <c r="A25" s="3"/>
      <c r="B25" s="3"/>
      <c r="C25" s="3"/>
      <c r="D25" s="3"/>
      <c r="E25" s="3"/>
      <c r="F25" s="3"/>
      <c r="G25" s="3"/>
    </row>
    <row r="26" spans="1:7" ht="18.75" customHeight="1">
      <c r="A26" s="3"/>
      <c r="B26" s="3"/>
      <c r="C26" s="3"/>
      <c r="D26" s="3"/>
      <c r="E26" s="3"/>
      <c r="F26" s="3"/>
      <c r="G26" s="3"/>
    </row>
    <row r="27" spans="1:7" ht="18.75" customHeight="1">
      <c r="A27" s="3"/>
      <c r="B27" s="3"/>
      <c r="C27" s="3"/>
      <c r="D27" s="3"/>
      <c r="E27" s="3"/>
      <c r="F27" s="3"/>
      <c r="G27" s="3"/>
    </row>
    <row r="28" spans="1:7" ht="18.75" customHeight="1">
      <c r="A28" s="3"/>
      <c r="B28" s="3"/>
      <c r="C28" s="3"/>
      <c r="D28" s="3"/>
      <c r="E28" s="3"/>
      <c r="F28" s="3"/>
      <c r="G28" s="3"/>
    </row>
    <row r="29" spans="1:7" ht="18.75" customHeight="1">
      <c r="A29" s="3"/>
      <c r="B29" s="3"/>
      <c r="C29" s="3"/>
      <c r="D29" s="3"/>
      <c r="E29" s="3"/>
      <c r="F29" s="3"/>
      <c r="G29" s="3"/>
    </row>
    <row r="30" spans="1:7" ht="18.75" customHeight="1">
      <c r="A30" s="3"/>
      <c r="B30" s="3"/>
      <c r="C30" s="3"/>
      <c r="D30" s="3"/>
      <c r="E30" s="3"/>
      <c r="F30" s="3"/>
      <c r="G30" s="3"/>
    </row>
    <row r="31" spans="1:7" ht="18.75" customHeight="1">
      <c r="A31" s="3"/>
      <c r="B31" s="3"/>
      <c r="C31" s="3"/>
      <c r="D31" s="3"/>
      <c r="E31" s="3"/>
      <c r="F31" s="3"/>
      <c r="G31" s="3"/>
    </row>
    <row r="32" spans="1:7" ht="18.75" customHeight="1">
      <c r="A32" s="3"/>
      <c r="B32" s="3"/>
      <c r="C32" s="3"/>
      <c r="D32" s="3"/>
      <c r="E32" s="3"/>
      <c r="F32" s="3"/>
      <c r="G32" s="3"/>
    </row>
  </sheetData>
  <sheetProtection/>
  <mergeCells count="10">
    <mergeCell ref="A23:C23"/>
    <mergeCell ref="D23:F23"/>
    <mergeCell ref="B14:F14"/>
    <mergeCell ref="A4:G4"/>
    <mergeCell ref="A3:G3"/>
    <mergeCell ref="D17:F17"/>
    <mergeCell ref="A5:G5"/>
    <mergeCell ref="A16:C16"/>
    <mergeCell ref="A6:G6"/>
    <mergeCell ref="D16:F16"/>
  </mergeCells>
  <printOptions/>
  <pageMargins left="0.75" right="0.58" top="0.55" bottom="0.2" header="0.28" footer="0.5"/>
  <pageSetup horizontalDpi="600" verticalDpi="600" orientation="landscape" paperSize="9" r:id="rId2"/>
  <headerFooter alignWithMargins="0">
    <oddHeader>&amp;CPage &amp;P&amp;RYHDP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zoomScalePageLayoutView="0" workbookViewId="0" topLeftCell="A40">
      <selection activeCell="A38" sqref="A38:G38"/>
    </sheetView>
  </sheetViews>
  <sheetFormatPr defaultColWidth="9.140625" defaultRowHeight="12.75"/>
  <cols>
    <col min="1" max="1" width="9.8515625" style="0" customWidth="1"/>
    <col min="2" max="2" width="21.57421875" style="0" customWidth="1"/>
    <col min="3" max="3" width="19.57421875" style="0" customWidth="1"/>
    <col min="4" max="4" width="10.57421875" style="0" customWidth="1"/>
    <col min="5" max="5" width="25.7109375" style="0" customWidth="1"/>
    <col min="6" max="6" width="21.7109375" style="0" customWidth="1"/>
    <col min="7" max="7" width="27.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89</v>
      </c>
      <c r="B2" s="2"/>
      <c r="C2" s="2"/>
      <c r="D2" s="1"/>
      <c r="E2" s="1"/>
      <c r="F2" s="1"/>
      <c r="G2" s="1"/>
    </row>
    <row r="3" spans="1:7" ht="15.75">
      <c r="A3" s="295" t="s">
        <v>59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180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21.75" customHeight="1">
      <c r="A7" s="137"/>
      <c r="B7" s="137"/>
      <c r="C7" s="137"/>
      <c r="D7" s="137"/>
      <c r="E7" s="137"/>
      <c r="F7" s="137"/>
      <c r="G7" s="99" t="s">
        <v>233</v>
      </c>
    </row>
    <row r="8" spans="1:2" ht="12.75">
      <c r="A8" s="105"/>
      <c r="B8" s="105"/>
    </row>
    <row r="9" spans="1:7" s="1" customFormat="1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0" t="s">
        <v>67</v>
      </c>
      <c r="G9" s="300" t="s">
        <v>4</v>
      </c>
    </row>
    <row r="10" spans="1:7" s="1" customFormat="1" ht="22.5" customHeight="1">
      <c r="A10" s="301"/>
      <c r="B10" s="301"/>
      <c r="C10" s="308"/>
      <c r="D10" s="310"/>
      <c r="E10" s="304"/>
      <c r="F10" s="301"/>
      <c r="G10" s="301"/>
    </row>
    <row r="11" spans="1:7" s="31" customFormat="1" ht="27" customHeight="1">
      <c r="A11" s="61">
        <v>1</v>
      </c>
      <c r="B11" s="166" t="s">
        <v>181</v>
      </c>
      <c r="C11" s="109" t="s">
        <v>50</v>
      </c>
      <c r="D11" s="128" t="s">
        <v>48</v>
      </c>
      <c r="E11" s="129">
        <v>3.55</v>
      </c>
      <c r="F11" s="63">
        <v>100000</v>
      </c>
      <c r="G11" s="88" t="s">
        <v>239</v>
      </c>
    </row>
    <row r="12" spans="2:6" ht="20.25" customHeight="1">
      <c r="B12" s="314" t="s">
        <v>168</v>
      </c>
      <c r="C12" s="314"/>
      <c r="D12" s="314"/>
      <c r="E12" s="314"/>
      <c r="F12" s="135"/>
    </row>
    <row r="13" spans="3:6" ht="15.75">
      <c r="C13" s="1"/>
      <c r="D13" s="1"/>
      <c r="E13" s="1"/>
      <c r="F13" s="1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33" spans="1:7" ht="15.75">
      <c r="A33" s="1" t="s">
        <v>0</v>
      </c>
      <c r="B33" s="1"/>
      <c r="C33" s="1"/>
      <c r="D33" s="1"/>
      <c r="E33" s="1"/>
      <c r="F33" s="1"/>
      <c r="G33" s="1"/>
    </row>
    <row r="34" spans="1:7" ht="15.75">
      <c r="A34" s="2" t="s">
        <v>89</v>
      </c>
      <c r="B34" s="2"/>
      <c r="C34" s="2"/>
      <c r="D34" s="1"/>
      <c r="E34" s="1"/>
      <c r="F34" s="1"/>
      <c r="G34" s="1"/>
    </row>
    <row r="35" spans="1:7" ht="15.75">
      <c r="A35" s="295" t="s">
        <v>60</v>
      </c>
      <c r="B35" s="295"/>
      <c r="C35" s="295"/>
      <c r="D35" s="295"/>
      <c r="E35" s="295"/>
      <c r="F35" s="295"/>
      <c r="G35" s="295"/>
    </row>
    <row r="36" spans="1:7" ht="15.75">
      <c r="A36" s="295" t="s">
        <v>119</v>
      </c>
      <c r="B36" s="295"/>
      <c r="C36" s="295"/>
      <c r="D36" s="295"/>
      <c r="E36" s="295"/>
      <c r="F36" s="295"/>
      <c r="G36" s="295"/>
    </row>
    <row r="37" spans="1:7" ht="15.75">
      <c r="A37" s="295" t="s">
        <v>180</v>
      </c>
      <c r="B37" s="295"/>
      <c r="C37" s="295"/>
      <c r="D37" s="295"/>
      <c r="E37" s="295"/>
      <c r="F37" s="295"/>
      <c r="G37" s="295"/>
    </row>
    <row r="38" spans="1:7" ht="15.75">
      <c r="A38" s="297" t="s">
        <v>301</v>
      </c>
      <c r="B38" s="297"/>
      <c r="C38" s="297"/>
      <c r="D38" s="297"/>
      <c r="E38" s="297"/>
      <c r="F38" s="297"/>
      <c r="G38" s="297"/>
    </row>
    <row r="39" spans="1:7" ht="15.75">
      <c r="A39" s="137"/>
      <c r="B39" s="137"/>
      <c r="C39" s="137"/>
      <c r="D39" s="137"/>
      <c r="E39" s="137"/>
      <c r="F39" s="137"/>
      <c r="G39" s="99" t="s">
        <v>233</v>
      </c>
    </row>
    <row r="40" spans="1:2" ht="12.75">
      <c r="A40" s="105"/>
      <c r="B40" s="105"/>
    </row>
    <row r="41" spans="1:7" ht="22.5" customHeight="1">
      <c r="A41" s="300" t="s">
        <v>1</v>
      </c>
      <c r="B41" s="300" t="s">
        <v>123</v>
      </c>
      <c r="C41" s="307" t="s">
        <v>2</v>
      </c>
      <c r="D41" s="309" t="s">
        <v>3</v>
      </c>
      <c r="E41" s="303" t="s">
        <v>131</v>
      </c>
      <c r="F41" s="300" t="s">
        <v>67</v>
      </c>
      <c r="G41" s="300" t="s">
        <v>4</v>
      </c>
    </row>
    <row r="42" spans="1:7" ht="22.5" customHeight="1">
      <c r="A42" s="301"/>
      <c r="B42" s="301"/>
      <c r="C42" s="308"/>
      <c r="D42" s="310"/>
      <c r="E42" s="304"/>
      <c r="F42" s="301"/>
      <c r="G42" s="301"/>
    </row>
    <row r="43" spans="1:7" ht="27" customHeight="1">
      <c r="A43" s="61">
        <v>1</v>
      </c>
      <c r="B43" s="1" t="s">
        <v>187</v>
      </c>
      <c r="C43" s="109" t="s">
        <v>17</v>
      </c>
      <c r="D43" s="128" t="s">
        <v>21</v>
      </c>
      <c r="E43" s="129">
        <v>3.5</v>
      </c>
      <c r="F43" s="63">
        <v>100000</v>
      </c>
      <c r="G43" s="88" t="s">
        <v>15</v>
      </c>
    </row>
    <row r="44" spans="2:6" ht="27" customHeight="1">
      <c r="B44" s="314" t="s">
        <v>168</v>
      </c>
      <c r="C44" s="314"/>
      <c r="D44" s="314"/>
      <c r="E44" s="314"/>
      <c r="F44" s="135"/>
    </row>
    <row r="45" spans="3:6" ht="15.75">
      <c r="C45" s="1"/>
      <c r="D45" s="1"/>
      <c r="E45" s="1"/>
      <c r="F45" s="1"/>
    </row>
    <row r="46" spans="1:7" ht="15.75">
      <c r="A46" s="295" t="s">
        <v>9</v>
      </c>
      <c r="B46" s="295"/>
      <c r="C46" s="295"/>
      <c r="D46" s="295" t="s">
        <v>69</v>
      </c>
      <c r="E46" s="295"/>
      <c r="F46" s="295"/>
      <c r="G46" s="3" t="s">
        <v>10</v>
      </c>
    </row>
    <row r="47" spans="1:7" ht="15.75">
      <c r="A47" s="2"/>
      <c r="B47" s="2"/>
      <c r="C47" s="2"/>
      <c r="D47" s="295" t="s">
        <v>66</v>
      </c>
      <c r="E47" s="295"/>
      <c r="F47" s="295"/>
      <c r="G47" s="3" t="s">
        <v>12</v>
      </c>
    </row>
    <row r="48" spans="1:7" ht="15.75">
      <c r="A48" s="2"/>
      <c r="B48" s="2"/>
      <c r="C48" s="2"/>
      <c r="D48" s="2"/>
      <c r="E48" s="2"/>
      <c r="F48" s="75"/>
      <c r="G48" s="2"/>
    </row>
    <row r="49" spans="1:7" ht="15.75">
      <c r="A49" s="2"/>
      <c r="B49" s="2"/>
      <c r="C49" s="2"/>
      <c r="D49" s="2"/>
      <c r="E49" s="2"/>
      <c r="F49" s="75"/>
      <c r="G49" s="2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95" t="s">
        <v>11</v>
      </c>
      <c r="B54" s="295"/>
      <c r="C54" s="295"/>
      <c r="D54" s="295" t="s">
        <v>203</v>
      </c>
      <c r="E54" s="295"/>
      <c r="F54" s="295"/>
      <c r="G54" s="3" t="s">
        <v>64</v>
      </c>
    </row>
  </sheetData>
  <sheetProtection/>
  <mergeCells count="34">
    <mergeCell ref="A9:A10"/>
    <mergeCell ref="D15:F15"/>
    <mergeCell ref="A22:C22"/>
    <mergeCell ref="D22:F22"/>
    <mergeCell ref="A3:G3"/>
    <mergeCell ref="A4:G4"/>
    <mergeCell ref="A5:G5"/>
    <mergeCell ref="A6:G6"/>
    <mergeCell ref="A14:C14"/>
    <mergeCell ref="D14:F14"/>
    <mergeCell ref="C9:C10"/>
    <mergeCell ref="D9:D10"/>
    <mergeCell ref="G9:G10"/>
    <mergeCell ref="E9:E10"/>
    <mergeCell ref="F9:F10"/>
    <mergeCell ref="B9:B10"/>
    <mergeCell ref="B12:E12"/>
    <mergeCell ref="A35:G35"/>
    <mergeCell ref="A36:G36"/>
    <mergeCell ref="A37:G37"/>
    <mergeCell ref="A38:G38"/>
    <mergeCell ref="A41:A42"/>
    <mergeCell ref="B41:B42"/>
    <mergeCell ref="C41:C42"/>
    <mergeCell ref="D41:D42"/>
    <mergeCell ref="E41:E42"/>
    <mergeCell ref="A54:C54"/>
    <mergeCell ref="D54:F54"/>
    <mergeCell ref="F41:F42"/>
    <mergeCell ref="G41:G42"/>
    <mergeCell ref="B44:E44"/>
    <mergeCell ref="A46:C46"/>
    <mergeCell ref="D46:F46"/>
    <mergeCell ref="D47:F47"/>
  </mergeCells>
  <printOptions/>
  <pageMargins left="0.7" right="0.23" top="0.55" bottom="0.75" header="0.3" footer="0.3"/>
  <pageSetup orientation="landscape" paperSize="9" r:id="rId2"/>
  <headerFooter>
    <oddHeader>&amp;CPage &amp;P&amp;RYHDP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1.421875" style="1" customWidth="1"/>
    <col min="4" max="4" width="9.421875" style="1" customWidth="1"/>
    <col min="5" max="5" width="26.7109375" style="1" customWidth="1"/>
    <col min="6" max="6" width="22.00390625" style="1" customWidth="1"/>
    <col min="7" max="7" width="28.710937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7" ht="15.75">
      <c r="A3" s="295" t="s">
        <v>112</v>
      </c>
      <c r="B3" s="295"/>
      <c r="C3" s="295"/>
      <c r="D3" s="295"/>
      <c r="E3" s="295"/>
      <c r="F3" s="295"/>
      <c r="G3" s="295"/>
    </row>
    <row r="4" spans="1:7" ht="15.75">
      <c r="A4" s="295" t="s">
        <v>118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3"/>
      <c r="B7" s="3"/>
      <c r="C7" s="3"/>
      <c r="D7" s="3"/>
      <c r="E7" s="3"/>
      <c r="F7" s="3"/>
      <c r="G7" s="99" t="s">
        <v>233</v>
      </c>
    </row>
    <row r="8" ht="6.75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ht="27" customHeight="1">
      <c r="A10" s="173">
        <v>1</v>
      </c>
      <c r="B10" s="174" t="s">
        <v>207</v>
      </c>
      <c r="C10" s="175" t="s">
        <v>208</v>
      </c>
      <c r="D10" s="176" t="s">
        <v>209</v>
      </c>
      <c r="E10" s="177" t="s">
        <v>106</v>
      </c>
      <c r="F10" s="178">
        <v>140000</v>
      </c>
      <c r="G10" s="216"/>
    </row>
    <row r="11" spans="1:7" ht="27" customHeight="1">
      <c r="A11" s="28">
        <v>2</v>
      </c>
      <c r="B11" s="181" t="s">
        <v>204</v>
      </c>
      <c r="C11" s="29" t="s">
        <v>205</v>
      </c>
      <c r="D11" s="30" t="s">
        <v>206</v>
      </c>
      <c r="E11" s="111" t="s">
        <v>16</v>
      </c>
      <c r="F11" s="58">
        <v>140000</v>
      </c>
      <c r="G11" s="215"/>
    </row>
    <row r="12" spans="1:7" ht="27" customHeight="1">
      <c r="A12" s="117"/>
      <c r="B12" s="179"/>
      <c r="C12" s="150" t="s">
        <v>8</v>
      </c>
      <c r="D12" s="159"/>
      <c r="E12" s="180"/>
      <c r="F12" s="120">
        <f>SUM(F10:F11)</f>
        <v>280000</v>
      </c>
      <c r="G12" s="118"/>
    </row>
    <row r="13" spans="2:7" ht="22.5" customHeight="1">
      <c r="B13" s="311" t="s">
        <v>159</v>
      </c>
      <c r="C13" s="311"/>
      <c r="D13" s="311"/>
      <c r="E13" s="311"/>
      <c r="F13" s="311"/>
      <c r="G13" s="14"/>
    </row>
    <row r="15" spans="1:7" ht="15.75">
      <c r="A15" s="295" t="s">
        <v>9</v>
      </c>
      <c r="B15" s="295"/>
      <c r="C15" s="295"/>
      <c r="D15" s="295" t="s">
        <v>65</v>
      </c>
      <c r="E15" s="295"/>
      <c r="F15" s="295"/>
      <c r="G15" s="3" t="s">
        <v>10</v>
      </c>
    </row>
    <row r="16" spans="1:7" ht="15.75">
      <c r="A16" s="2"/>
      <c r="B16" s="2"/>
      <c r="C16" s="2"/>
      <c r="D16" s="295" t="s">
        <v>68</v>
      </c>
      <c r="E16" s="295"/>
      <c r="F16" s="295"/>
      <c r="G16" s="3" t="s">
        <v>12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95" t="s">
        <v>11</v>
      </c>
      <c r="B23" s="295"/>
      <c r="C23" s="295"/>
      <c r="D23" s="295" t="s">
        <v>203</v>
      </c>
      <c r="E23" s="295"/>
      <c r="F23" s="295"/>
      <c r="G23" s="3" t="s">
        <v>64</v>
      </c>
    </row>
  </sheetData>
  <sheetProtection/>
  <mergeCells count="10">
    <mergeCell ref="A23:C23"/>
    <mergeCell ref="D23:F23"/>
    <mergeCell ref="A4:G4"/>
    <mergeCell ref="A3:G3"/>
    <mergeCell ref="B13:F13"/>
    <mergeCell ref="A5:G5"/>
    <mergeCell ref="A6:G6"/>
    <mergeCell ref="A15:C15"/>
    <mergeCell ref="D15:F15"/>
    <mergeCell ref="D16:F16"/>
  </mergeCells>
  <printOptions/>
  <pageMargins left="0.75" right="0.33" top="0.49" bottom="0.48" header="0.24" footer="0.27"/>
  <pageSetup horizontalDpi="600" verticalDpi="600" orientation="landscape" paperSize="9" r:id="rId2"/>
  <headerFooter alignWithMargins="0">
    <oddHeader>&amp;CPage &amp;P&amp;RRHM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4">
      <selection activeCell="F53" sqref="F53"/>
    </sheetView>
  </sheetViews>
  <sheetFormatPr defaultColWidth="9.140625" defaultRowHeight="12.75"/>
  <cols>
    <col min="1" max="1" width="10.8515625" style="1" customWidth="1"/>
    <col min="2" max="2" width="19.140625" style="1" customWidth="1"/>
    <col min="3" max="3" width="22.28125" style="1" customWidth="1"/>
    <col min="4" max="4" width="9.421875" style="1" customWidth="1"/>
    <col min="5" max="5" width="28.28125" style="1" customWidth="1"/>
    <col min="6" max="6" width="18.57421875" style="94" customWidth="1"/>
    <col min="7" max="7" width="25.421875" style="1" customWidth="1"/>
    <col min="8" max="8" width="40.57421875" style="1" customWidth="1"/>
    <col min="9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21" customHeight="1">
      <c r="A3" s="295" t="s">
        <v>277</v>
      </c>
      <c r="B3" s="295"/>
      <c r="C3" s="295"/>
      <c r="D3" s="295"/>
      <c r="E3" s="295"/>
      <c r="F3" s="295"/>
      <c r="G3" s="295"/>
      <c r="H3" s="22"/>
    </row>
    <row r="4" spans="1:8" ht="15.75" customHeight="1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5.75">
      <c r="A6" s="297" t="s">
        <v>301</v>
      </c>
      <c r="B6" s="297"/>
      <c r="C6" s="297"/>
      <c r="D6" s="297"/>
      <c r="E6" s="297"/>
      <c r="F6" s="297"/>
      <c r="G6" s="297"/>
      <c r="H6" s="3"/>
    </row>
    <row r="7" spans="1:8" ht="18" customHeight="1">
      <c r="A7" s="2"/>
      <c r="B7" s="2"/>
      <c r="C7" s="2"/>
      <c r="D7" s="2"/>
      <c r="E7" s="2"/>
      <c r="F7" s="75"/>
      <c r="G7" s="99" t="s">
        <v>233</v>
      </c>
      <c r="H7" s="2"/>
    </row>
    <row r="8" spans="1:8" ht="12" customHeight="1">
      <c r="A8" s="2"/>
      <c r="B8" s="2"/>
      <c r="C8" s="2"/>
      <c r="D8" s="2"/>
      <c r="E8" s="2"/>
      <c r="F8" s="2"/>
      <c r="H8" s="2"/>
    </row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95" t="s">
        <v>67</v>
      </c>
      <c r="G9" s="7" t="s">
        <v>4</v>
      </c>
    </row>
    <row r="10" spans="1:7" s="31" customFormat="1" ht="27" customHeight="1">
      <c r="A10" s="61">
        <v>1</v>
      </c>
      <c r="B10" s="143" t="s">
        <v>278</v>
      </c>
      <c r="C10" s="78" t="s">
        <v>19</v>
      </c>
      <c r="D10" s="79" t="s">
        <v>279</v>
      </c>
      <c r="E10" s="109" t="s">
        <v>16</v>
      </c>
      <c r="F10" s="80">
        <v>140000</v>
      </c>
      <c r="G10" s="140"/>
    </row>
    <row r="11" spans="1:7" ht="15" customHeight="1">
      <c r="A11" s="46"/>
      <c r="B11" s="46"/>
      <c r="C11" s="15"/>
      <c r="D11" s="14"/>
      <c r="E11" s="16"/>
      <c r="F11" s="55"/>
      <c r="G11" s="56"/>
    </row>
    <row r="12" spans="1:7" ht="16.5" customHeight="1">
      <c r="A12" s="22"/>
      <c r="B12" s="299" t="s">
        <v>153</v>
      </c>
      <c r="C12" s="299"/>
      <c r="D12" s="299"/>
      <c r="E12" s="299"/>
      <c r="F12" s="299"/>
      <c r="G12" s="3"/>
    </row>
    <row r="13" spans="1:7" ht="15" customHeight="1">
      <c r="A13" s="2"/>
      <c r="B13" s="2"/>
      <c r="C13" s="2"/>
      <c r="D13" s="22"/>
      <c r="E13" s="22"/>
      <c r="F13" s="22"/>
      <c r="G13" s="3"/>
    </row>
    <row r="14" spans="1:7" ht="15" customHeight="1">
      <c r="A14" s="295" t="s">
        <v>9</v>
      </c>
      <c r="B14" s="295"/>
      <c r="C14" s="295" t="s">
        <v>65</v>
      </c>
      <c r="D14" s="295"/>
      <c r="E14" s="295"/>
      <c r="F14" s="295" t="s">
        <v>10</v>
      </c>
      <c r="G14" s="295"/>
    </row>
    <row r="15" spans="1:7" ht="15" customHeight="1">
      <c r="A15" s="2"/>
      <c r="B15" s="2"/>
      <c r="C15" s="295" t="s">
        <v>68</v>
      </c>
      <c r="D15" s="295"/>
      <c r="E15" s="295"/>
      <c r="F15" s="295" t="s">
        <v>12</v>
      </c>
      <c r="G15" s="295"/>
    </row>
    <row r="16" spans="1:7" ht="15" customHeight="1">
      <c r="A16" s="2"/>
      <c r="B16" s="2"/>
      <c r="C16" s="2"/>
      <c r="D16" s="2"/>
      <c r="E16" s="2"/>
      <c r="F16" s="75"/>
      <c r="G16" s="2"/>
    </row>
    <row r="17" spans="1:7" ht="15" customHeight="1">
      <c r="A17" s="2"/>
      <c r="B17" s="2"/>
      <c r="C17" s="2"/>
      <c r="D17" s="2"/>
      <c r="E17" s="2"/>
      <c r="F17" s="75"/>
      <c r="G17" s="2"/>
    </row>
    <row r="18" spans="1:7" ht="15" customHeight="1">
      <c r="A18" s="2"/>
      <c r="B18" s="2"/>
      <c r="C18" s="2"/>
      <c r="D18" s="2"/>
      <c r="E18" s="2"/>
      <c r="F18" s="75"/>
      <c r="G18" s="2"/>
    </row>
    <row r="19" spans="1:7" ht="15" customHeight="1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95" t="s">
        <v>11</v>
      </c>
      <c r="B21" s="295"/>
      <c r="C21" s="295" t="s">
        <v>203</v>
      </c>
      <c r="D21" s="295"/>
      <c r="E21" s="295"/>
      <c r="F21" s="295" t="s">
        <v>64</v>
      </c>
      <c r="G21" s="295"/>
    </row>
    <row r="35" ht="15.75">
      <c r="A35" s="1" t="s">
        <v>0</v>
      </c>
    </row>
    <row r="36" spans="1:3" ht="15.75">
      <c r="A36" s="2" t="s">
        <v>89</v>
      </c>
      <c r="B36" s="2"/>
      <c r="C36" s="2"/>
    </row>
    <row r="37" spans="1:7" ht="15.75">
      <c r="A37" s="295" t="s">
        <v>90</v>
      </c>
      <c r="B37" s="295"/>
      <c r="C37" s="295"/>
      <c r="D37" s="295"/>
      <c r="E37" s="295"/>
      <c r="F37" s="295"/>
      <c r="G37" s="295"/>
    </row>
    <row r="38" spans="1:7" ht="15.75">
      <c r="A38" s="295" t="s">
        <v>118</v>
      </c>
      <c r="B38" s="295"/>
      <c r="C38" s="295"/>
      <c r="D38" s="295"/>
      <c r="E38" s="295"/>
      <c r="F38" s="295"/>
      <c r="G38" s="295"/>
    </row>
    <row r="39" spans="1:7" ht="15.75">
      <c r="A39" s="295" t="s">
        <v>122</v>
      </c>
      <c r="B39" s="295"/>
      <c r="C39" s="295"/>
      <c r="D39" s="295"/>
      <c r="E39" s="295"/>
      <c r="F39" s="295"/>
      <c r="G39" s="295"/>
    </row>
    <row r="40" spans="1:7" ht="15.75">
      <c r="A40" s="297" t="s">
        <v>301</v>
      </c>
      <c r="B40" s="297"/>
      <c r="C40" s="297"/>
      <c r="D40" s="297"/>
      <c r="E40" s="297"/>
      <c r="F40" s="297"/>
      <c r="G40" s="297"/>
    </row>
    <row r="41" spans="1:7" ht="15.75">
      <c r="A41" s="2"/>
      <c r="B41" s="2"/>
      <c r="C41" s="2"/>
      <c r="D41" s="2"/>
      <c r="E41" s="2"/>
      <c r="F41" s="75"/>
      <c r="G41" s="99" t="s">
        <v>233</v>
      </c>
    </row>
    <row r="42" spans="1:6" ht="15.75">
      <c r="A42" s="2"/>
      <c r="B42" s="2"/>
      <c r="C42" s="2"/>
      <c r="D42" s="2"/>
      <c r="E42" s="2"/>
      <c r="F42" s="2"/>
    </row>
    <row r="43" spans="1:7" ht="33" customHeight="1">
      <c r="A43" s="7" t="s">
        <v>1</v>
      </c>
      <c r="B43" s="21" t="s">
        <v>123</v>
      </c>
      <c r="C43" s="9" t="s">
        <v>2</v>
      </c>
      <c r="D43" s="8" t="s">
        <v>3</v>
      </c>
      <c r="E43" s="21" t="s">
        <v>63</v>
      </c>
      <c r="F43" s="95" t="s">
        <v>67</v>
      </c>
      <c r="G43" s="7" t="s">
        <v>4</v>
      </c>
    </row>
    <row r="44" spans="1:7" ht="27" customHeight="1">
      <c r="A44" s="61">
        <v>1</v>
      </c>
      <c r="B44" s="141" t="s">
        <v>124</v>
      </c>
      <c r="C44" s="78" t="s">
        <v>121</v>
      </c>
      <c r="D44" s="79" t="s">
        <v>29</v>
      </c>
      <c r="E44" s="109" t="s">
        <v>108</v>
      </c>
      <c r="F44" s="80">
        <v>140000</v>
      </c>
      <c r="G44" s="140"/>
    </row>
    <row r="45" spans="1:7" ht="15.75">
      <c r="A45" s="46"/>
      <c r="B45" s="46"/>
      <c r="C45" s="15"/>
      <c r="D45" s="14"/>
      <c r="E45" s="16"/>
      <c r="F45" s="55"/>
      <c r="G45" s="56"/>
    </row>
    <row r="46" spans="1:7" ht="15.75">
      <c r="A46" s="22"/>
      <c r="B46" s="299" t="s">
        <v>153</v>
      </c>
      <c r="C46" s="299"/>
      <c r="D46" s="299"/>
      <c r="E46" s="299"/>
      <c r="F46" s="299"/>
      <c r="G46" s="3"/>
    </row>
    <row r="47" spans="1:7" ht="15.75">
      <c r="A47" s="2"/>
      <c r="B47" s="2"/>
      <c r="C47" s="2"/>
      <c r="D47" s="22"/>
      <c r="E47" s="22"/>
      <c r="F47" s="22"/>
      <c r="G47" s="3"/>
    </row>
    <row r="48" spans="1:7" ht="15.75">
      <c r="A48" s="295" t="s">
        <v>9</v>
      </c>
      <c r="B48" s="295"/>
      <c r="C48" s="295" t="s">
        <v>65</v>
      </c>
      <c r="D48" s="295"/>
      <c r="E48" s="295"/>
      <c r="F48" s="295" t="s">
        <v>10</v>
      </c>
      <c r="G48" s="295"/>
    </row>
    <row r="49" spans="1:7" ht="15.75">
      <c r="A49" s="2"/>
      <c r="B49" s="2"/>
      <c r="C49" s="295" t="s">
        <v>68</v>
      </c>
      <c r="D49" s="295"/>
      <c r="E49" s="295"/>
      <c r="F49" s="295" t="s">
        <v>12</v>
      </c>
      <c r="G49" s="295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"/>
      <c r="B54" s="2"/>
      <c r="C54" s="2"/>
      <c r="D54" s="2"/>
      <c r="E54" s="2"/>
      <c r="F54" s="75"/>
      <c r="G54" s="2"/>
    </row>
    <row r="55" spans="1:7" ht="15.75">
      <c r="A55" s="295" t="s">
        <v>11</v>
      </c>
      <c r="B55" s="295"/>
      <c r="C55" s="295" t="s">
        <v>203</v>
      </c>
      <c r="D55" s="295"/>
      <c r="E55" s="295"/>
      <c r="F55" s="295" t="s">
        <v>64</v>
      </c>
      <c r="G55" s="295"/>
    </row>
  </sheetData>
  <sheetProtection/>
  <mergeCells count="26">
    <mergeCell ref="A55:B55"/>
    <mergeCell ref="C55:E55"/>
    <mergeCell ref="F55:G55"/>
    <mergeCell ref="A40:G40"/>
    <mergeCell ref="B46:F46"/>
    <mergeCell ref="A48:B48"/>
    <mergeCell ref="C48:E48"/>
    <mergeCell ref="F48:G48"/>
    <mergeCell ref="C49:E49"/>
    <mergeCell ref="F49:G49"/>
    <mergeCell ref="A6:G6"/>
    <mergeCell ref="A5:G5"/>
    <mergeCell ref="A4:G4"/>
    <mergeCell ref="A37:G37"/>
    <mergeCell ref="A38:G38"/>
    <mergeCell ref="A39:G39"/>
    <mergeCell ref="A3:G3"/>
    <mergeCell ref="A14:B14"/>
    <mergeCell ref="A21:B21"/>
    <mergeCell ref="C14:E14"/>
    <mergeCell ref="C15:E15"/>
    <mergeCell ref="C21:E21"/>
    <mergeCell ref="F14:G14"/>
    <mergeCell ref="F15:G15"/>
    <mergeCell ref="F21:G21"/>
    <mergeCell ref="B12:F12"/>
  </mergeCells>
  <printOptions/>
  <pageMargins left="0.9" right="0.39" top="0.49" bottom="0.17" header="0.26" footer="0.26"/>
  <pageSetup horizontalDpi="300" verticalDpi="300" orientation="landscape" paperSize="9" r:id="rId2"/>
  <headerFooter alignWithMargins="0">
    <oddHeader>&amp;CPage &amp;P&amp;RK43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28125" style="0" customWidth="1"/>
    <col min="2" max="2" width="21.00390625" style="0" customWidth="1"/>
    <col min="3" max="3" width="21.28125" style="0" customWidth="1"/>
    <col min="4" max="4" width="10.00390625" style="0" customWidth="1"/>
    <col min="5" max="5" width="26.421875" style="0" customWidth="1"/>
    <col min="6" max="6" width="24.8515625" style="0" customWidth="1"/>
    <col min="7" max="7" width="27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89</v>
      </c>
      <c r="B2" s="2"/>
      <c r="C2" s="2"/>
      <c r="D2" s="1"/>
      <c r="E2" s="1"/>
      <c r="F2" s="1"/>
      <c r="G2" s="1"/>
    </row>
    <row r="3" spans="1:7" ht="15.75">
      <c r="A3" s="295" t="s">
        <v>61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137"/>
      <c r="B7" s="137"/>
      <c r="C7" s="137"/>
      <c r="D7" s="137"/>
      <c r="E7" s="137"/>
      <c r="F7" s="137"/>
      <c r="G7" s="99" t="s">
        <v>233</v>
      </c>
    </row>
    <row r="8" spans="1:7" ht="15.75">
      <c r="A8" s="137"/>
      <c r="B8" s="137"/>
      <c r="C8" s="137"/>
      <c r="D8" s="137"/>
      <c r="E8" s="137"/>
      <c r="F8" s="137"/>
      <c r="G8" s="99"/>
    </row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ht="27" customHeight="1">
      <c r="A11" s="61">
        <v>1</v>
      </c>
      <c r="B11" s="141" t="s">
        <v>200</v>
      </c>
      <c r="C11" s="109" t="s">
        <v>201</v>
      </c>
      <c r="D11" s="98" t="s">
        <v>202</v>
      </c>
      <c r="E11" s="122">
        <v>3.22</v>
      </c>
      <c r="F11" s="63">
        <v>100000</v>
      </c>
      <c r="G11" s="88" t="s">
        <v>99</v>
      </c>
    </row>
    <row r="12" spans="2:6" ht="26.25" customHeight="1">
      <c r="B12" s="311" t="s">
        <v>168</v>
      </c>
      <c r="C12" s="311"/>
      <c r="D12" s="311"/>
      <c r="E12" s="311"/>
      <c r="F12" s="311"/>
    </row>
    <row r="15" spans="1:7" ht="15.75">
      <c r="A15" s="295" t="s">
        <v>9</v>
      </c>
      <c r="B15" s="295"/>
      <c r="C15" s="295"/>
      <c r="D15" s="295" t="s">
        <v>69</v>
      </c>
      <c r="E15" s="295"/>
      <c r="F15" s="295"/>
      <c r="G15" s="3" t="s">
        <v>10</v>
      </c>
    </row>
    <row r="16" spans="1:7" ht="15.75">
      <c r="A16" s="2"/>
      <c r="B16" s="2"/>
      <c r="C16" s="2"/>
      <c r="D16" s="295" t="s">
        <v>66</v>
      </c>
      <c r="E16" s="295"/>
      <c r="F16" s="295"/>
      <c r="G16" s="3" t="s">
        <v>12</v>
      </c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"/>
      <c r="B22" s="2"/>
      <c r="C22" s="2"/>
      <c r="D22" s="2"/>
      <c r="E22" s="2"/>
      <c r="F22" s="75"/>
      <c r="G22" s="2"/>
    </row>
    <row r="23" spans="1:7" ht="15.75">
      <c r="A23" s="295" t="s">
        <v>11</v>
      </c>
      <c r="B23" s="295"/>
      <c r="C23" s="295"/>
      <c r="D23" s="295" t="s">
        <v>203</v>
      </c>
      <c r="E23" s="295"/>
      <c r="F23" s="295"/>
      <c r="G23" s="3" t="s">
        <v>64</v>
      </c>
    </row>
    <row r="31" spans="1:7" ht="15.75">
      <c r="A31" s="1" t="s">
        <v>0</v>
      </c>
      <c r="B31" s="1"/>
      <c r="C31" s="1"/>
      <c r="D31" s="1"/>
      <c r="E31" s="1"/>
      <c r="F31" s="1"/>
      <c r="G31" s="1"/>
    </row>
    <row r="32" spans="1:7" ht="15.75">
      <c r="A32" s="2" t="s">
        <v>89</v>
      </c>
      <c r="B32" s="2"/>
      <c r="C32" s="2"/>
      <c r="D32" s="1"/>
      <c r="E32" s="1"/>
      <c r="F32" s="1"/>
      <c r="G32" s="1"/>
    </row>
    <row r="33" spans="1:7" ht="15.75">
      <c r="A33" s="295" t="s">
        <v>259</v>
      </c>
      <c r="B33" s="295"/>
      <c r="C33" s="295"/>
      <c r="D33" s="295"/>
      <c r="E33" s="295"/>
      <c r="F33" s="295"/>
      <c r="G33" s="295"/>
    </row>
    <row r="34" spans="1:7" ht="15.75">
      <c r="A34" s="295" t="s">
        <v>119</v>
      </c>
      <c r="B34" s="295"/>
      <c r="C34" s="295"/>
      <c r="D34" s="295"/>
      <c r="E34" s="295"/>
      <c r="F34" s="295"/>
      <c r="G34" s="295"/>
    </row>
    <row r="35" spans="1:7" ht="15.75">
      <c r="A35" s="295" t="s">
        <v>122</v>
      </c>
      <c r="B35" s="295"/>
      <c r="C35" s="295"/>
      <c r="D35" s="295"/>
      <c r="E35" s="295"/>
      <c r="F35" s="295"/>
      <c r="G35" s="295"/>
    </row>
    <row r="36" spans="1:7" ht="15.75">
      <c r="A36" s="297" t="s">
        <v>301</v>
      </c>
      <c r="B36" s="297"/>
      <c r="C36" s="297"/>
      <c r="D36" s="297"/>
      <c r="E36" s="297"/>
      <c r="F36" s="297"/>
      <c r="G36" s="297"/>
    </row>
    <row r="37" spans="1:7" ht="15.75">
      <c r="A37" s="137"/>
      <c r="B37" s="137"/>
      <c r="C37" s="137"/>
      <c r="D37" s="137"/>
      <c r="E37" s="137"/>
      <c r="F37" s="137"/>
      <c r="G37" s="99" t="s">
        <v>233</v>
      </c>
    </row>
    <row r="38" spans="1:7" ht="15.75">
      <c r="A38" s="137"/>
      <c r="B38" s="137"/>
      <c r="C38" s="137"/>
      <c r="D38" s="137"/>
      <c r="E38" s="137"/>
      <c r="F38" s="137"/>
      <c r="G38" s="99"/>
    </row>
    <row r="39" spans="1:7" ht="22.5" customHeight="1">
      <c r="A39" s="300" t="s">
        <v>1</v>
      </c>
      <c r="B39" s="300" t="s">
        <v>123</v>
      </c>
      <c r="C39" s="307" t="s">
        <v>2</v>
      </c>
      <c r="D39" s="309" t="s">
        <v>3</v>
      </c>
      <c r="E39" s="303" t="s">
        <v>131</v>
      </c>
      <c r="F39" s="305" t="s">
        <v>67</v>
      </c>
      <c r="G39" s="300" t="s">
        <v>4</v>
      </c>
    </row>
    <row r="40" spans="1:7" ht="22.5" customHeight="1">
      <c r="A40" s="301"/>
      <c r="B40" s="301"/>
      <c r="C40" s="308"/>
      <c r="D40" s="310"/>
      <c r="E40" s="304"/>
      <c r="F40" s="306"/>
      <c r="G40" s="301"/>
    </row>
    <row r="41" spans="1:7" s="238" customFormat="1" ht="27" customHeight="1">
      <c r="A41" s="89">
        <v>1</v>
      </c>
      <c r="B41" s="287" t="s">
        <v>269</v>
      </c>
      <c r="C41" s="86" t="s">
        <v>270</v>
      </c>
      <c r="D41" s="87" t="s">
        <v>230</v>
      </c>
      <c r="E41" s="236">
        <v>3.12</v>
      </c>
      <c r="F41" s="239">
        <v>100000</v>
      </c>
      <c r="G41" s="207" t="s">
        <v>99</v>
      </c>
    </row>
    <row r="42" spans="1:7" s="238" customFormat="1" ht="27" customHeight="1">
      <c r="A42" s="28">
        <v>2</v>
      </c>
      <c r="B42" s="153" t="s">
        <v>260</v>
      </c>
      <c r="C42" s="107" t="s">
        <v>17</v>
      </c>
      <c r="D42" s="241" t="s">
        <v>261</v>
      </c>
      <c r="E42" s="242">
        <v>3.54</v>
      </c>
      <c r="F42" s="243">
        <v>100000</v>
      </c>
      <c r="G42" s="244" t="s">
        <v>99</v>
      </c>
    </row>
    <row r="43" spans="1:7" s="231" customFormat="1" ht="27" customHeight="1">
      <c r="A43" s="147"/>
      <c r="C43" s="319" t="s">
        <v>8</v>
      </c>
      <c r="D43" s="320"/>
      <c r="E43" s="245"/>
      <c r="F43" s="246">
        <f>SUM(F41:F42)</f>
        <v>200000</v>
      </c>
      <c r="G43" s="247"/>
    </row>
    <row r="44" spans="2:6" ht="23.25" customHeight="1">
      <c r="B44" s="311" t="s">
        <v>165</v>
      </c>
      <c r="C44" s="311"/>
      <c r="D44" s="311"/>
      <c r="E44" s="311"/>
      <c r="F44" s="311"/>
    </row>
    <row r="47" spans="1:7" ht="15.75">
      <c r="A47" s="295" t="s">
        <v>9</v>
      </c>
      <c r="B47" s="295"/>
      <c r="C47" s="295"/>
      <c r="D47" s="295" t="s">
        <v>69</v>
      </c>
      <c r="E47" s="295"/>
      <c r="F47" s="295"/>
      <c r="G47" s="3" t="s">
        <v>10</v>
      </c>
    </row>
    <row r="48" spans="1:7" ht="15.75">
      <c r="A48" s="2"/>
      <c r="B48" s="2"/>
      <c r="C48" s="2"/>
      <c r="D48" s="295" t="s">
        <v>66</v>
      </c>
      <c r="E48" s="295"/>
      <c r="F48" s="295"/>
      <c r="G48" s="3" t="s">
        <v>12</v>
      </c>
    </row>
    <row r="49" spans="1:7" ht="15.75">
      <c r="A49" s="2"/>
      <c r="B49" s="2"/>
      <c r="C49" s="2"/>
      <c r="D49" s="2"/>
      <c r="E49" s="2"/>
      <c r="F49" s="75"/>
      <c r="G49" s="2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"/>
      <c r="B54" s="2"/>
      <c r="C54" s="2"/>
      <c r="D54" s="2"/>
      <c r="E54" s="2"/>
      <c r="F54" s="75"/>
      <c r="G54" s="2"/>
    </row>
    <row r="55" spans="1:7" ht="15.75">
      <c r="A55" s="295" t="s">
        <v>11</v>
      </c>
      <c r="B55" s="295"/>
      <c r="C55" s="295"/>
      <c r="D55" s="295" t="s">
        <v>203</v>
      </c>
      <c r="E55" s="295"/>
      <c r="F55" s="295"/>
      <c r="G55" s="3" t="s">
        <v>64</v>
      </c>
    </row>
  </sheetData>
  <sheetProtection/>
  <mergeCells count="35">
    <mergeCell ref="B12:F12"/>
    <mergeCell ref="A9:A10"/>
    <mergeCell ref="C9:C10"/>
    <mergeCell ref="D9:D10"/>
    <mergeCell ref="E9:E10"/>
    <mergeCell ref="F9:F10"/>
    <mergeCell ref="B9:B10"/>
    <mergeCell ref="G9:G10"/>
    <mergeCell ref="D16:F16"/>
    <mergeCell ref="A23:C23"/>
    <mergeCell ref="D23:F23"/>
    <mergeCell ref="A3:G3"/>
    <mergeCell ref="A4:G4"/>
    <mergeCell ref="A5:G5"/>
    <mergeCell ref="A6:G6"/>
    <mergeCell ref="A15:C15"/>
    <mergeCell ref="D15:F15"/>
    <mergeCell ref="A33:G33"/>
    <mergeCell ref="A34:G34"/>
    <mergeCell ref="A35:G35"/>
    <mergeCell ref="A36:G36"/>
    <mergeCell ref="A39:A40"/>
    <mergeCell ref="B39:B40"/>
    <mergeCell ref="C39:C40"/>
    <mergeCell ref="D39:D40"/>
    <mergeCell ref="E39:E40"/>
    <mergeCell ref="F39:F40"/>
    <mergeCell ref="G39:G40"/>
    <mergeCell ref="B44:F44"/>
    <mergeCell ref="A47:C47"/>
    <mergeCell ref="D47:F47"/>
    <mergeCell ref="D48:F48"/>
    <mergeCell ref="A55:C55"/>
    <mergeCell ref="D55:F55"/>
    <mergeCell ref="C43:D43"/>
  </mergeCells>
  <printOptions/>
  <pageMargins left="0.75" right="0.23" top="0.64" bottom="1" header="0.28" footer="0.5"/>
  <pageSetup orientation="landscape" paperSize="9" r:id="rId2"/>
  <headerFooter alignWithMargins="0">
    <oddHeader>&amp;CPage &amp;P&amp;RRHM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0">
      <selection activeCell="A7" sqref="A7:G7"/>
    </sheetView>
  </sheetViews>
  <sheetFormatPr defaultColWidth="9.140625" defaultRowHeight="12.75"/>
  <cols>
    <col min="1" max="1" width="8.28125" style="1" customWidth="1"/>
    <col min="2" max="2" width="21.57421875" style="1" customWidth="1"/>
    <col min="3" max="3" width="17.8515625" style="1" customWidth="1"/>
    <col min="4" max="4" width="9.140625" style="1" customWidth="1"/>
    <col min="5" max="5" width="25.28125" style="1" customWidth="1"/>
    <col min="6" max="6" width="23.28125" style="1" customWidth="1"/>
    <col min="7" max="7" width="30.5742187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3" ht="15.75">
      <c r="A3" s="2"/>
      <c r="B3" s="2"/>
      <c r="C3" s="2"/>
    </row>
    <row r="4" spans="1:8" ht="16.5" customHeight="1">
      <c r="A4" s="295" t="s">
        <v>117</v>
      </c>
      <c r="B4" s="295"/>
      <c r="C4" s="295"/>
      <c r="D4" s="295"/>
      <c r="E4" s="295"/>
      <c r="F4" s="295"/>
      <c r="G4" s="295"/>
      <c r="H4" s="22"/>
    </row>
    <row r="5" spans="1:8" ht="16.5" customHeight="1">
      <c r="A5" s="295" t="s">
        <v>118</v>
      </c>
      <c r="B5" s="295"/>
      <c r="C5" s="295"/>
      <c r="D5" s="295"/>
      <c r="E5" s="295"/>
      <c r="F5" s="295"/>
      <c r="G5" s="295"/>
      <c r="H5" s="22"/>
    </row>
    <row r="6" spans="1:8" ht="15.75">
      <c r="A6" s="295" t="s">
        <v>122</v>
      </c>
      <c r="B6" s="295"/>
      <c r="C6" s="295"/>
      <c r="D6" s="295"/>
      <c r="E6" s="295"/>
      <c r="F6" s="295"/>
      <c r="G6" s="295"/>
      <c r="H6" s="22"/>
    </row>
    <row r="7" spans="1:8" ht="15.75">
      <c r="A7" s="297" t="s">
        <v>301</v>
      </c>
      <c r="B7" s="297"/>
      <c r="C7" s="297"/>
      <c r="D7" s="297"/>
      <c r="E7" s="297"/>
      <c r="F7" s="297"/>
      <c r="G7" s="297"/>
      <c r="H7" s="22"/>
    </row>
    <row r="8" spans="1:8" ht="15.75">
      <c r="A8" s="3"/>
      <c r="B8" s="3"/>
      <c r="C8" s="3"/>
      <c r="D8" s="3"/>
      <c r="E8" s="3"/>
      <c r="F8" s="3"/>
      <c r="G8" s="99" t="s">
        <v>233</v>
      </c>
      <c r="H8" s="3"/>
    </row>
    <row r="9" ht="9.75" customHeight="1"/>
    <row r="10" spans="1:7" ht="33" customHeight="1">
      <c r="A10" s="7" t="s">
        <v>1</v>
      </c>
      <c r="B10" s="21" t="s">
        <v>123</v>
      </c>
      <c r="C10" s="9" t="s">
        <v>2</v>
      </c>
      <c r="D10" s="8" t="s">
        <v>3</v>
      </c>
      <c r="E10" s="21" t="s">
        <v>63</v>
      </c>
      <c r="F10" s="21" t="s">
        <v>67</v>
      </c>
      <c r="G10" s="7" t="s">
        <v>4</v>
      </c>
    </row>
    <row r="11" spans="1:8" ht="27" customHeight="1">
      <c r="A11" s="116">
        <v>1</v>
      </c>
      <c r="B11" s="42" t="s">
        <v>212</v>
      </c>
      <c r="C11" s="217" t="s">
        <v>213</v>
      </c>
      <c r="D11" s="218" t="s">
        <v>214</v>
      </c>
      <c r="E11" s="177" t="s">
        <v>215</v>
      </c>
      <c r="F11" s="219">
        <v>140000</v>
      </c>
      <c r="G11" s="116"/>
      <c r="H11" s="167"/>
    </row>
    <row r="12" spans="1:7" s="167" customFormat="1" ht="27" customHeight="1">
      <c r="A12" s="183">
        <v>2</v>
      </c>
      <c r="B12" s="220" t="s">
        <v>216</v>
      </c>
      <c r="C12" s="214" t="s">
        <v>217</v>
      </c>
      <c r="D12" s="221" t="s">
        <v>218</v>
      </c>
      <c r="E12" s="111" t="s">
        <v>106</v>
      </c>
      <c r="F12" s="222">
        <v>140000</v>
      </c>
      <c r="G12" s="183"/>
    </row>
    <row r="13" spans="1:7" s="167" customFormat="1" ht="27" customHeight="1">
      <c r="A13" s="183">
        <v>3</v>
      </c>
      <c r="B13" s="220" t="s">
        <v>219</v>
      </c>
      <c r="C13" s="214" t="s">
        <v>33</v>
      </c>
      <c r="D13" s="221" t="s">
        <v>220</v>
      </c>
      <c r="E13" s="111" t="s">
        <v>107</v>
      </c>
      <c r="F13" s="222">
        <v>140000</v>
      </c>
      <c r="G13" s="183"/>
    </row>
    <row r="14" spans="1:8" s="167" customFormat="1" ht="27" customHeight="1">
      <c r="A14" s="183">
        <v>4</v>
      </c>
      <c r="B14" s="220" t="s">
        <v>210</v>
      </c>
      <c r="C14" s="214" t="s">
        <v>211</v>
      </c>
      <c r="D14" s="221" t="s">
        <v>27</v>
      </c>
      <c r="E14" s="111" t="s">
        <v>107</v>
      </c>
      <c r="F14" s="222">
        <v>140000</v>
      </c>
      <c r="G14" s="182"/>
      <c r="H14" s="1"/>
    </row>
    <row r="15" spans="1:7" s="167" customFormat="1" ht="27" customHeight="1">
      <c r="A15" s="183">
        <v>5</v>
      </c>
      <c r="B15" s="220" t="s">
        <v>221</v>
      </c>
      <c r="C15" s="214" t="s">
        <v>222</v>
      </c>
      <c r="D15" s="221" t="s">
        <v>223</v>
      </c>
      <c r="E15" s="111" t="s">
        <v>16</v>
      </c>
      <c r="F15" s="222">
        <v>140000</v>
      </c>
      <c r="G15" s="183"/>
    </row>
    <row r="16" spans="1:7" s="167" customFormat="1" ht="27" customHeight="1">
      <c r="A16" s="183">
        <v>6</v>
      </c>
      <c r="B16" s="220" t="s">
        <v>224</v>
      </c>
      <c r="C16" s="214" t="s">
        <v>225</v>
      </c>
      <c r="D16" s="221" t="s">
        <v>226</v>
      </c>
      <c r="E16" s="111" t="s">
        <v>107</v>
      </c>
      <c r="F16" s="222">
        <v>140000</v>
      </c>
      <c r="G16" s="183"/>
    </row>
    <row r="17" spans="1:7" s="187" customFormat="1" ht="27" customHeight="1">
      <c r="A17" s="147"/>
      <c r="B17" s="150"/>
      <c r="C17" s="150" t="s">
        <v>8</v>
      </c>
      <c r="D17" s="184"/>
      <c r="E17" s="119"/>
      <c r="F17" s="185">
        <f>SUM(F11:F16)</f>
        <v>840000</v>
      </c>
      <c r="G17" s="186"/>
    </row>
    <row r="18" spans="2:7" ht="23.25" customHeight="1">
      <c r="B18" s="311" t="s">
        <v>227</v>
      </c>
      <c r="C18" s="311"/>
      <c r="D18" s="311"/>
      <c r="E18" s="311"/>
      <c r="F18" s="311"/>
      <c r="G18" s="25"/>
    </row>
    <row r="19" spans="1:7" ht="18.75" customHeight="1">
      <c r="A19" s="14"/>
      <c r="B19" s="14"/>
      <c r="C19" s="15"/>
      <c r="D19" s="14"/>
      <c r="E19" s="14"/>
      <c r="F19" s="16"/>
      <c r="G19" s="25"/>
    </row>
    <row r="20" spans="1:7" ht="15.75">
      <c r="A20" s="295" t="s">
        <v>9</v>
      </c>
      <c r="B20" s="295"/>
      <c r="C20" s="295"/>
      <c r="D20" s="295" t="s">
        <v>65</v>
      </c>
      <c r="E20" s="295"/>
      <c r="F20" s="295"/>
      <c r="G20" s="3" t="s">
        <v>10</v>
      </c>
    </row>
    <row r="21" spans="1:7" ht="15.75">
      <c r="A21" s="2"/>
      <c r="B21" s="2"/>
      <c r="C21" s="2"/>
      <c r="D21" s="295" t="s">
        <v>68</v>
      </c>
      <c r="E21" s="295"/>
      <c r="F21" s="295"/>
      <c r="G21" s="3" t="s">
        <v>12</v>
      </c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95" t="s">
        <v>11</v>
      </c>
      <c r="B28" s="295"/>
      <c r="C28" s="295"/>
      <c r="D28" s="295" t="s">
        <v>203</v>
      </c>
      <c r="E28" s="295"/>
      <c r="F28" s="295"/>
      <c r="G28" s="3" t="s">
        <v>64</v>
      </c>
    </row>
  </sheetData>
  <sheetProtection/>
  <mergeCells count="10">
    <mergeCell ref="D21:F21"/>
    <mergeCell ref="A28:C28"/>
    <mergeCell ref="D28:F28"/>
    <mergeCell ref="A20:C20"/>
    <mergeCell ref="D20:F20"/>
    <mergeCell ref="A4:G4"/>
    <mergeCell ref="A6:G6"/>
    <mergeCell ref="A7:G7"/>
    <mergeCell ref="A5:G5"/>
    <mergeCell ref="B18:F18"/>
  </mergeCells>
  <printOptions/>
  <pageMargins left="0.75" right="0.3" top="0.55" bottom="0.25" header="0.27" footer="0.21"/>
  <pageSetup horizontalDpi="600" verticalDpi="600" orientation="landscape" paperSize="9" r:id="rId2"/>
  <headerFooter alignWithMargins="0">
    <oddHeader>&amp;CPage &amp;P&amp;RCĐ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61">
      <selection activeCell="A6" sqref="A6:G6"/>
    </sheetView>
  </sheetViews>
  <sheetFormatPr defaultColWidth="9.140625" defaultRowHeight="12.75"/>
  <cols>
    <col min="1" max="1" width="8.421875" style="1" customWidth="1"/>
    <col min="2" max="2" width="21.421875" style="1" customWidth="1"/>
    <col min="3" max="3" width="21.7109375" style="1" customWidth="1"/>
    <col min="4" max="4" width="12.8515625" style="1" customWidth="1"/>
    <col min="5" max="5" width="24.140625" style="1" customWidth="1"/>
    <col min="6" max="6" width="23.8515625" style="1" customWidth="1"/>
    <col min="7" max="7" width="24.7109375" style="1" customWidth="1"/>
    <col min="8" max="16384" width="9.140625" style="1" customWidth="1"/>
  </cols>
  <sheetData>
    <row r="1" spans="1:6" ht="15.75">
      <c r="A1" s="1" t="s">
        <v>0</v>
      </c>
      <c r="F1" s="94"/>
    </row>
    <row r="2" spans="1:6" ht="15.75">
      <c r="A2" s="2" t="s">
        <v>89</v>
      </c>
      <c r="B2" s="2"/>
      <c r="C2" s="2"/>
      <c r="F2" s="94"/>
    </row>
    <row r="3" spans="1:7" ht="15.75">
      <c r="A3" s="295" t="s">
        <v>91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ht="20.25" customHeight="1">
      <c r="G7" s="99" t="s">
        <v>233</v>
      </c>
    </row>
    <row r="8" ht="10.5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125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ht="27" customHeight="1">
      <c r="A11" s="12">
        <v>1</v>
      </c>
      <c r="B11" s="143" t="s">
        <v>126</v>
      </c>
      <c r="C11" s="144" t="s">
        <v>25</v>
      </c>
      <c r="D11" s="145" t="s">
        <v>36</v>
      </c>
      <c r="E11" s="13">
        <v>3.32</v>
      </c>
      <c r="F11" s="77">
        <v>100000</v>
      </c>
      <c r="G11" s="24" t="s">
        <v>62</v>
      </c>
    </row>
    <row r="12" spans="2:6" ht="21" customHeight="1">
      <c r="B12" s="302" t="s">
        <v>168</v>
      </c>
      <c r="C12" s="302"/>
      <c r="D12" s="302"/>
      <c r="E12" s="302"/>
      <c r="F12" s="302"/>
    </row>
    <row r="14" spans="1:7" ht="15.75">
      <c r="A14" s="295" t="s">
        <v>9</v>
      </c>
      <c r="B14" s="295"/>
      <c r="C14" s="295" t="s">
        <v>65</v>
      </c>
      <c r="D14" s="295"/>
      <c r="E14" s="295"/>
      <c r="F14" s="295" t="s">
        <v>10</v>
      </c>
      <c r="G14" s="295"/>
    </row>
    <row r="15" spans="1:7" ht="15.75">
      <c r="A15" s="2"/>
      <c r="B15" s="2"/>
      <c r="C15" s="295" t="s">
        <v>66</v>
      </c>
      <c r="D15" s="295"/>
      <c r="E15" s="295"/>
      <c r="F15" s="295" t="s">
        <v>12</v>
      </c>
      <c r="G15" s="295"/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 t="s">
        <v>203</v>
      </c>
      <c r="D22" s="295"/>
      <c r="E22" s="295"/>
      <c r="F22" s="295" t="s">
        <v>64</v>
      </c>
      <c r="G22" s="295"/>
    </row>
  </sheetData>
  <sheetProtection/>
  <mergeCells count="20">
    <mergeCell ref="E9:E10"/>
    <mergeCell ref="F9:F10"/>
    <mergeCell ref="G9:G10"/>
    <mergeCell ref="A3:G3"/>
    <mergeCell ref="A4:G4"/>
    <mergeCell ref="A5:G5"/>
    <mergeCell ref="A6:G6"/>
    <mergeCell ref="A9:A10"/>
    <mergeCell ref="C9:C10"/>
    <mergeCell ref="D9:D10"/>
    <mergeCell ref="B9:B10"/>
    <mergeCell ref="B12:F12"/>
    <mergeCell ref="A14:B14"/>
    <mergeCell ref="A22:B22"/>
    <mergeCell ref="C14:E14"/>
    <mergeCell ref="C15:E15"/>
    <mergeCell ref="C22:E22"/>
    <mergeCell ref="F14:G14"/>
    <mergeCell ref="F15:G15"/>
    <mergeCell ref="F22:G22"/>
  </mergeCells>
  <printOptions/>
  <pageMargins left="0.7" right="0.42" top="0.58" bottom="0.75" header="0.3" footer="0.3"/>
  <pageSetup orientation="landscape" paperSize="9" r:id="rId2"/>
  <headerFooter>
    <oddHeader>&amp;CPage &amp;P&amp;RK43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34">
      <selection activeCell="A6" sqref="A6:G6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16.8515625" style="1" customWidth="1"/>
    <col min="4" max="4" width="11.57421875" style="1" customWidth="1"/>
    <col min="5" max="5" width="24.57421875" style="1" customWidth="1"/>
    <col min="6" max="6" width="24.8515625" style="1" customWidth="1"/>
    <col min="7" max="7" width="29.140625" style="1" customWidth="1"/>
    <col min="8" max="8" width="18.8515625" style="1" customWidth="1"/>
    <col min="9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15.75">
      <c r="A3" s="295" t="s">
        <v>92</v>
      </c>
      <c r="B3" s="295"/>
      <c r="C3" s="295"/>
      <c r="D3" s="295"/>
      <c r="E3" s="295"/>
      <c r="F3" s="295"/>
      <c r="G3" s="295"/>
      <c r="H3" s="22"/>
    </row>
    <row r="4" spans="1:8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5.75">
      <c r="A6" s="297" t="s">
        <v>301</v>
      </c>
      <c r="B6" s="297"/>
      <c r="C6" s="297"/>
      <c r="D6" s="297"/>
      <c r="E6" s="297"/>
      <c r="F6" s="297"/>
      <c r="G6" s="297"/>
      <c r="H6" s="3"/>
    </row>
    <row r="7" spans="1:8" ht="15" customHeight="1">
      <c r="A7" s="2"/>
      <c r="B7" s="2"/>
      <c r="C7" s="2"/>
      <c r="D7" s="2"/>
      <c r="E7" s="2"/>
      <c r="F7" s="2"/>
      <c r="G7" s="99" t="s">
        <v>233</v>
      </c>
      <c r="H7" s="2"/>
    </row>
    <row r="8" ht="9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21" t="s">
        <v>67</v>
      </c>
      <c r="G9" s="7" t="s">
        <v>4</v>
      </c>
    </row>
    <row r="10" spans="1:7" s="31" customFormat="1" ht="27" customHeight="1">
      <c r="A10" s="61">
        <v>1</v>
      </c>
      <c r="B10" s="143" t="s">
        <v>133</v>
      </c>
      <c r="C10" s="78" t="s">
        <v>134</v>
      </c>
      <c r="D10" s="79" t="s">
        <v>39</v>
      </c>
      <c r="E10" s="109" t="s">
        <v>16</v>
      </c>
      <c r="F10" s="80">
        <v>140000</v>
      </c>
      <c r="G10" s="62"/>
    </row>
    <row r="11" spans="1:7" ht="24.75" customHeight="1">
      <c r="A11" s="14"/>
      <c r="B11" s="311" t="s">
        <v>153</v>
      </c>
      <c r="C11" s="311"/>
      <c r="D11" s="311"/>
      <c r="E11" s="311"/>
      <c r="F11" s="311"/>
      <c r="G11" s="67"/>
    </row>
    <row r="12" spans="1:7" ht="12.75" customHeight="1">
      <c r="A12" s="14"/>
      <c r="B12" s="14"/>
      <c r="C12" s="15"/>
      <c r="D12" s="14"/>
      <c r="E12" s="14"/>
      <c r="F12" s="16"/>
      <c r="G12" s="14"/>
    </row>
    <row r="13" spans="1:7" ht="23.25" customHeight="1">
      <c r="A13" s="295" t="s">
        <v>9</v>
      </c>
      <c r="B13" s="295"/>
      <c r="C13" s="295"/>
      <c r="D13" s="295" t="s">
        <v>65</v>
      </c>
      <c r="E13" s="295"/>
      <c r="F13" s="295"/>
      <c r="G13" s="3" t="s">
        <v>10</v>
      </c>
    </row>
    <row r="14" spans="1:7" ht="15.75">
      <c r="A14" s="2"/>
      <c r="B14" s="2"/>
      <c r="C14" s="2"/>
      <c r="D14" s="295" t="s">
        <v>66</v>
      </c>
      <c r="E14" s="295"/>
      <c r="F14" s="295"/>
      <c r="G14" s="3" t="s">
        <v>12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95" t="s">
        <v>11</v>
      </c>
      <c r="B21" s="295"/>
      <c r="C21" s="295"/>
      <c r="D21" s="295" t="s">
        <v>203</v>
      </c>
      <c r="E21" s="295"/>
      <c r="F21" s="295"/>
      <c r="G21" s="3" t="s">
        <v>64</v>
      </c>
    </row>
    <row r="22" spans="1:7" ht="15.75">
      <c r="A22" s="3"/>
      <c r="B22" s="3"/>
      <c r="C22" s="3"/>
      <c r="D22" s="3"/>
      <c r="E22" s="3"/>
      <c r="F22" s="3"/>
      <c r="G22" s="3"/>
    </row>
  </sheetData>
  <sheetProtection/>
  <mergeCells count="10">
    <mergeCell ref="A3:G3"/>
    <mergeCell ref="A5:G5"/>
    <mergeCell ref="A21:C21"/>
    <mergeCell ref="D21:F21"/>
    <mergeCell ref="A6:G6"/>
    <mergeCell ref="A4:G4"/>
    <mergeCell ref="B11:F11"/>
    <mergeCell ref="A13:C13"/>
    <mergeCell ref="D14:F14"/>
    <mergeCell ref="D13:F13"/>
  </mergeCells>
  <printOptions/>
  <pageMargins left="0.78" right="0.46" top="0.63" bottom="0.33" header="0.33" footer="0.23"/>
  <pageSetup horizontalDpi="300" verticalDpi="300" orientation="landscape" paperSize="9" r:id="rId2"/>
  <headerFooter alignWithMargins="0">
    <oddHeader>&amp;CPage &amp;P&amp;RK44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zoomScalePageLayoutView="0" workbookViewId="0" topLeftCell="A94">
      <selection activeCell="A66" sqref="A66:G66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9.7109375" style="1" customWidth="1"/>
    <col min="4" max="4" width="12.28125" style="1" customWidth="1"/>
    <col min="5" max="5" width="25.140625" style="1" customWidth="1"/>
    <col min="6" max="6" width="21.140625" style="1" customWidth="1"/>
    <col min="7" max="7" width="30.140625" style="1" customWidth="1"/>
    <col min="8" max="8" width="18.7109375" style="1" customWidth="1"/>
    <col min="9" max="16384" width="9.140625" style="1" customWidth="1"/>
  </cols>
  <sheetData>
    <row r="1" spans="1:6" ht="15.75">
      <c r="A1" s="1" t="s">
        <v>0</v>
      </c>
      <c r="F1" s="94"/>
    </row>
    <row r="2" spans="1:6" ht="15.75">
      <c r="A2" s="2" t="s">
        <v>89</v>
      </c>
      <c r="B2" s="2"/>
      <c r="C2" s="2"/>
      <c r="F2" s="94"/>
    </row>
    <row r="3" spans="1:7" ht="15.75">
      <c r="A3" s="295" t="s">
        <v>92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20.25" customHeight="1">
      <c r="A7" s="137"/>
      <c r="B7" s="137"/>
      <c r="C7" s="137"/>
      <c r="D7" s="137"/>
      <c r="E7" s="137"/>
      <c r="F7" s="137"/>
      <c r="G7" s="99" t="s">
        <v>233</v>
      </c>
    </row>
    <row r="8" ht="9.75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0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1"/>
      <c r="G10" s="301"/>
    </row>
    <row r="11" spans="1:7" ht="27" customHeight="1">
      <c r="A11" s="61">
        <v>1</v>
      </c>
      <c r="B11" s="143" t="s">
        <v>129</v>
      </c>
      <c r="C11" s="59" t="s">
        <v>127</v>
      </c>
      <c r="D11" s="60" t="s">
        <v>128</v>
      </c>
      <c r="E11" s="146" t="s">
        <v>132</v>
      </c>
      <c r="F11" s="63">
        <v>100000</v>
      </c>
      <c r="G11" s="88" t="s">
        <v>130</v>
      </c>
    </row>
    <row r="12" spans="1:7" ht="24.75" customHeight="1">
      <c r="A12" s="15"/>
      <c r="B12" s="311" t="s">
        <v>168</v>
      </c>
      <c r="C12" s="311"/>
      <c r="D12" s="311"/>
      <c r="E12" s="311"/>
      <c r="F12" s="76"/>
      <c r="G12" s="17"/>
    </row>
    <row r="13" spans="1:7" ht="15.75">
      <c r="A13" s="15"/>
      <c r="B13" s="15"/>
      <c r="C13" s="15"/>
      <c r="D13" s="17"/>
      <c r="E13" s="15"/>
      <c r="F13" s="76"/>
      <c r="G13" s="17"/>
    </row>
    <row r="14" spans="1:7" ht="15.75">
      <c r="A14" s="295" t="s">
        <v>9</v>
      </c>
      <c r="B14" s="295"/>
      <c r="C14" s="295"/>
      <c r="D14" s="295" t="s">
        <v>65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68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  <row r="23" spans="1:7" ht="15.75">
      <c r="A23" s="15"/>
      <c r="B23" s="15"/>
      <c r="C23" s="15"/>
      <c r="D23" s="17"/>
      <c r="E23" s="15"/>
      <c r="F23" s="76"/>
      <c r="G23" s="17"/>
    </row>
    <row r="24" spans="1:7" ht="15.75">
      <c r="A24" s="15"/>
      <c r="B24" s="15"/>
      <c r="C24" s="15"/>
      <c r="D24" s="17"/>
      <c r="E24" s="15"/>
      <c r="F24" s="76"/>
      <c r="G24" s="17"/>
    </row>
    <row r="25" spans="1:7" ht="15.75">
      <c r="A25" s="15"/>
      <c r="B25" s="15"/>
      <c r="C25" s="15"/>
      <c r="D25" s="17"/>
      <c r="E25" s="15"/>
      <c r="F25" s="76"/>
      <c r="G25" s="17"/>
    </row>
    <row r="26" spans="1:7" ht="15.75">
      <c r="A26" s="15"/>
      <c r="B26" s="15"/>
      <c r="C26" s="15"/>
      <c r="D26" s="17"/>
      <c r="E26" s="15"/>
      <c r="F26" s="76"/>
      <c r="G26" s="17"/>
    </row>
    <row r="27" spans="1:7" ht="15.75">
      <c r="A27" s="15"/>
      <c r="B27" s="15"/>
      <c r="C27" s="15"/>
      <c r="D27" s="17"/>
      <c r="E27" s="15"/>
      <c r="F27" s="76"/>
      <c r="G27" s="17"/>
    </row>
    <row r="28" spans="1:7" ht="15.75">
      <c r="A28" s="15"/>
      <c r="B28" s="15"/>
      <c r="C28" s="15"/>
      <c r="D28" s="17"/>
      <c r="E28" s="15"/>
      <c r="F28" s="76"/>
      <c r="G28" s="17"/>
    </row>
    <row r="31" spans="1:6" ht="15.75">
      <c r="A31" s="1" t="s">
        <v>0</v>
      </c>
      <c r="F31" s="94"/>
    </row>
    <row r="32" spans="1:6" ht="15.75">
      <c r="A32" s="2" t="s">
        <v>89</v>
      </c>
      <c r="B32" s="2"/>
      <c r="C32" s="2"/>
      <c r="F32" s="94"/>
    </row>
    <row r="33" spans="1:7" ht="15.75">
      <c r="A33" s="295" t="s">
        <v>263</v>
      </c>
      <c r="B33" s="295"/>
      <c r="C33" s="295"/>
      <c r="D33" s="295"/>
      <c r="E33" s="295"/>
      <c r="F33" s="295"/>
      <c r="G33" s="295"/>
    </row>
    <row r="34" spans="1:7" ht="15.75">
      <c r="A34" s="295" t="s">
        <v>119</v>
      </c>
      <c r="B34" s="295"/>
      <c r="C34" s="295"/>
      <c r="D34" s="295"/>
      <c r="E34" s="295"/>
      <c r="F34" s="295"/>
      <c r="G34" s="295"/>
    </row>
    <row r="35" spans="1:7" ht="15.75">
      <c r="A35" s="295" t="s">
        <v>122</v>
      </c>
      <c r="B35" s="295"/>
      <c r="C35" s="295"/>
      <c r="D35" s="295"/>
      <c r="E35" s="295"/>
      <c r="F35" s="295"/>
      <c r="G35" s="295"/>
    </row>
    <row r="36" spans="1:7" ht="15.75">
      <c r="A36" s="297" t="s">
        <v>301</v>
      </c>
      <c r="B36" s="297"/>
      <c r="C36" s="297"/>
      <c r="D36" s="297"/>
      <c r="E36" s="297"/>
      <c r="F36" s="297"/>
      <c r="G36" s="297"/>
    </row>
    <row r="37" spans="1:7" ht="15.75">
      <c r="A37" s="137"/>
      <c r="B37" s="137"/>
      <c r="C37" s="137"/>
      <c r="D37" s="137"/>
      <c r="E37" s="137"/>
      <c r="F37" s="137"/>
      <c r="G37" s="99" t="s">
        <v>233</v>
      </c>
    </row>
    <row r="39" spans="1:7" ht="22.5" customHeight="1">
      <c r="A39" s="300" t="s">
        <v>1</v>
      </c>
      <c r="B39" s="300" t="s">
        <v>123</v>
      </c>
      <c r="C39" s="307" t="s">
        <v>2</v>
      </c>
      <c r="D39" s="309" t="s">
        <v>3</v>
      </c>
      <c r="E39" s="303" t="s">
        <v>131</v>
      </c>
      <c r="F39" s="300" t="s">
        <v>67</v>
      </c>
      <c r="G39" s="300" t="s">
        <v>4</v>
      </c>
    </row>
    <row r="40" spans="1:7" ht="22.5" customHeight="1">
      <c r="A40" s="301"/>
      <c r="B40" s="301"/>
      <c r="C40" s="308"/>
      <c r="D40" s="310"/>
      <c r="E40" s="304"/>
      <c r="F40" s="301"/>
      <c r="G40" s="301"/>
    </row>
    <row r="41" spans="1:7" ht="27" customHeight="1">
      <c r="A41" s="61">
        <v>1</v>
      </c>
      <c r="B41" s="142" t="s">
        <v>267</v>
      </c>
      <c r="C41" s="59" t="s">
        <v>264</v>
      </c>
      <c r="D41" s="60" t="s">
        <v>265</v>
      </c>
      <c r="E41" s="146" t="s">
        <v>266</v>
      </c>
      <c r="F41" s="63">
        <v>100000</v>
      </c>
      <c r="G41" s="88" t="s">
        <v>232</v>
      </c>
    </row>
    <row r="42" spans="1:7" ht="24.75" customHeight="1">
      <c r="A42" s="15"/>
      <c r="B42" s="311" t="s">
        <v>234</v>
      </c>
      <c r="C42" s="311"/>
      <c r="D42" s="311"/>
      <c r="E42" s="311"/>
      <c r="F42" s="76"/>
      <c r="G42" s="17"/>
    </row>
    <row r="43" spans="1:7" ht="15.75">
      <c r="A43" s="15"/>
      <c r="B43" s="15"/>
      <c r="C43" s="15"/>
      <c r="D43" s="17"/>
      <c r="E43" s="15"/>
      <c r="F43" s="76"/>
      <c r="G43" s="17"/>
    </row>
    <row r="44" spans="1:7" ht="15.75">
      <c r="A44" s="295" t="s">
        <v>9</v>
      </c>
      <c r="B44" s="295"/>
      <c r="C44" s="295"/>
      <c r="D44" s="295" t="s">
        <v>65</v>
      </c>
      <c r="E44" s="295"/>
      <c r="F44" s="295"/>
      <c r="G44" s="3" t="s">
        <v>10</v>
      </c>
    </row>
    <row r="45" spans="1:7" ht="15.75">
      <c r="A45" s="2"/>
      <c r="B45" s="2"/>
      <c r="C45" s="2"/>
      <c r="D45" s="295" t="s">
        <v>68</v>
      </c>
      <c r="E45" s="295"/>
      <c r="F45" s="295"/>
      <c r="G45" s="3" t="s">
        <v>12</v>
      </c>
    </row>
    <row r="46" spans="1:7" ht="15.75">
      <c r="A46" s="2"/>
      <c r="B46" s="2"/>
      <c r="C46" s="2"/>
      <c r="D46" s="2"/>
      <c r="E46" s="2"/>
      <c r="F46" s="2"/>
      <c r="G46" s="2"/>
    </row>
    <row r="47" spans="1:7" ht="15.75">
      <c r="A47" s="2"/>
      <c r="B47" s="2"/>
      <c r="C47" s="2"/>
      <c r="D47" s="2"/>
      <c r="E47" s="2"/>
      <c r="F47" s="2"/>
      <c r="G47" s="2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95" t="s">
        <v>11</v>
      </c>
      <c r="B52" s="295"/>
      <c r="C52" s="295"/>
      <c r="D52" s="295" t="s">
        <v>203</v>
      </c>
      <c r="E52" s="295"/>
      <c r="F52" s="295"/>
      <c r="G52" s="3" t="s">
        <v>64</v>
      </c>
    </row>
    <row r="61" spans="1:6" ht="15.75">
      <c r="A61" s="1" t="s">
        <v>0</v>
      </c>
      <c r="F61" s="94"/>
    </row>
    <row r="62" spans="1:6" ht="15.75">
      <c r="A62" s="2" t="s">
        <v>89</v>
      </c>
      <c r="B62" s="2"/>
      <c r="C62" s="2"/>
      <c r="F62" s="94"/>
    </row>
    <row r="63" spans="1:7" ht="15.75">
      <c r="A63" s="295" t="s">
        <v>228</v>
      </c>
      <c r="B63" s="295"/>
      <c r="C63" s="295"/>
      <c r="D63" s="295"/>
      <c r="E63" s="295"/>
      <c r="F63" s="295"/>
      <c r="G63" s="295"/>
    </row>
    <row r="64" spans="1:7" ht="15.75">
      <c r="A64" s="295" t="s">
        <v>119</v>
      </c>
      <c r="B64" s="295"/>
      <c r="C64" s="295"/>
      <c r="D64" s="295"/>
      <c r="E64" s="295"/>
      <c r="F64" s="295"/>
      <c r="G64" s="295"/>
    </row>
    <row r="65" spans="1:7" ht="15.75">
      <c r="A65" s="295" t="s">
        <v>122</v>
      </c>
      <c r="B65" s="295"/>
      <c r="C65" s="295"/>
      <c r="D65" s="295"/>
      <c r="E65" s="295"/>
      <c r="F65" s="295"/>
      <c r="G65" s="295"/>
    </row>
    <row r="66" spans="1:7" ht="15.75">
      <c r="A66" s="297" t="s">
        <v>301</v>
      </c>
      <c r="B66" s="297"/>
      <c r="C66" s="297"/>
      <c r="D66" s="297"/>
      <c r="E66" s="297"/>
      <c r="F66" s="297"/>
      <c r="G66" s="297"/>
    </row>
    <row r="67" spans="1:7" ht="15.75">
      <c r="A67" s="137"/>
      <c r="B67" s="137"/>
      <c r="C67" s="137"/>
      <c r="D67" s="137"/>
      <c r="E67" s="137"/>
      <c r="F67" s="137"/>
      <c r="G67" s="99" t="s">
        <v>233</v>
      </c>
    </row>
    <row r="69" spans="1:7" ht="22.5" customHeight="1">
      <c r="A69" s="300" t="s">
        <v>1</v>
      </c>
      <c r="B69" s="300" t="s">
        <v>123</v>
      </c>
      <c r="C69" s="307" t="s">
        <v>2</v>
      </c>
      <c r="D69" s="309" t="s">
        <v>3</v>
      </c>
      <c r="E69" s="303" t="s">
        <v>131</v>
      </c>
      <c r="F69" s="300" t="s">
        <v>67</v>
      </c>
      <c r="G69" s="300" t="s">
        <v>4</v>
      </c>
    </row>
    <row r="70" spans="1:7" ht="22.5" customHeight="1">
      <c r="A70" s="301"/>
      <c r="B70" s="301"/>
      <c r="C70" s="308"/>
      <c r="D70" s="310"/>
      <c r="E70" s="304"/>
      <c r="F70" s="301"/>
      <c r="G70" s="301"/>
    </row>
    <row r="71" spans="1:7" ht="27" customHeight="1">
      <c r="A71" s="32">
        <v>1</v>
      </c>
      <c r="B71" s="155" t="s">
        <v>229</v>
      </c>
      <c r="C71" s="108" t="s">
        <v>25</v>
      </c>
      <c r="D71" s="281" t="s">
        <v>230</v>
      </c>
      <c r="E71" s="282" t="s">
        <v>231</v>
      </c>
      <c r="F71" s="280">
        <v>100000</v>
      </c>
      <c r="G71" s="190" t="s">
        <v>232</v>
      </c>
    </row>
    <row r="72" spans="1:7" ht="27" customHeight="1">
      <c r="A72" s="28">
        <v>2</v>
      </c>
      <c r="B72" s="181" t="s">
        <v>288</v>
      </c>
      <c r="C72" s="214" t="s">
        <v>289</v>
      </c>
      <c r="D72" s="283" t="s">
        <v>290</v>
      </c>
      <c r="E72" s="284" t="s">
        <v>291</v>
      </c>
      <c r="F72" s="285">
        <v>100000</v>
      </c>
      <c r="G72" s="244" t="s">
        <v>15</v>
      </c>
    </row>
    <row r="73" spans="1:7" ht="27" customHeight="1">
      <c r="A73" s="117"/>
      <c r="B73" s="278"/>
      <c r="C73" s="312" t="s">
        <v>8</v>
      </c>
      <c r="D73" s="313"/>
      <c r="E73" s="279"/>
      <c r="F73" s="246">
        <f>SUM(F71:F72)</f>
        <v>200000</v>
      </c>
      <c r="G73" s="235"/>
    </row>
    <row r="74" spans="1:7" ht="22.5" customHeight="1">
      <c r="A74" s="15"/>
      <c r="B74" s="302" t="s">
        <v>165</v>
      </c>
      <c r="C74" s="302"/>
      <c r="D74" s="302"/>
      <c r="E74" s="302"/>
      <c r="F74" s="76"/>
      <c r="G74" s="17"/>
    </row>
    <row r="75" spans="1:7" ht="15.75">
      <c r="A75" s="15"/>
      <c r="B75" s="15"/>
      <c r="C75" s="15"/>
      <c r="D75" s="17"/>
      <c r="E75" s="15"/>
      <c r="F75" s="76"/>
      <c r="G75" s="17"/>
    </row>
    <row r="76" spans="1:7" ht="15.75">
      <c r="A76" s="295" t="s">
        <v>9</v>
      </c>
      <c r="B76" s="295"/>
      <c r="C76" s="295"/>
      <c r="D76" s="295" t="s">
        <v>65</v>
      </c>
      <c r="E76" s="295"/>
      <c r="F76" s="295"/>
      <c r="G76" s="3" t="s">
        <v>10</v>
      </c>
    </row>
    <row r="77" spans="1:7" ht="15.75">
      <c r="A77" s="2"/>
      <c r="B77" s="2"/>
      <c r="C77" s="2"/>
      <c r="D77" s="295" t="s">
        <v>68</v>
      </c>
      <c r="E77" s="295"/>
      <c r="F77" s="295"/>
      <c r="G77" s="3" t="s">
        <v>12</v>
      </c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95" t="s">
        <v>11</v>
      </c>
      <c r="B84" s="295"/>
      <c r="C84" s="295"/>
      <c r="D84" s="295" t="s">
        <v>203</v>
      </c>
      <c r="E84" s="295"/>
      <c r="F84" s="295"/>
      <c r="G84" s="3" t="s">
        <v>64</v>
      </c>
    </row>
  </sheetData>
  <sheetProtection/>
  <mergeCells count="52">
    <mergeCell ref="G69:G70"/>
    <mergeCell ref="B74:E74"/>
    <mergeCell ref="A76:C76"/>
    <mergeCell ref="D76:F76"/>
    <mergeCell ref="D77:F77"/>
    <mergeCell ref="A84:C84"/>
    <mergeCell ref="D84:F84"/>
    <mergeCell ref="C73:D73"/>
    <mergeCell ref="A63:G63"/>
    <mergeCell ref="A64:G64"/>
    <mergeCell ref="A65:G65"/>
    <mergeCell ref="A66:G66"/>
    <mergeCell ref="A69:A70"/>
    <mergeCell ref="B69:B70"/>
    <mergeCell ref="C69:C70"/>
    <mergeCell ref="D69:D70"/>
    <mergeCell ref="E69:E70"/>
    <mergeCell ref="F69:F70"/>
    <mergeCell ref="G39:G40"/>
    <mergeCell ref="B42:E42"/>
    <mergeCell ref="A44:C44"/>
    <mergeCell ref="D44:F44"/>
    <mergeCell ref="D45:F45"/>
    <mergeCell ref="A52:C52"/>
    <mergeCell ref="D52:F52"/>
    <mergeCell ref="A33:G33"/>
    <mergeCell ref="A34:G34"/>
    <mergeCell ref="A35:G35"/>
    <mergeCell ref="A36:G36"/>
    <mergeCell ref="A39:A40"/>
    <mergeCell ref="B39:B40"/>
    <mergeCell ref="C39:C40"/>
    <mergeCell ref="D39:D40"/>
    <mergeCell ref="E39:E40"/>
    <mergeCell ref="F39:F40"/>
    <mergeCell ref="A3:G3"/>
    <mergeCell ref="A4:G4"/>
    <mergeCell ref="A5:G5"/>
    <mergeCell ref="A6:G6"/>
    <mergeCell ref="A14:C14"/>
    <mergeCell ref="D14:F14"/>
    <mergeCell ref="A9:A10"/>
    <mergeCell ref="C9:C10"/>
    <mergeCell ref="D9:D10"/>
    <mergeCell ref="E9:E10"/>
    <mergeCell ref="B12:E12"/>
    <mergeCell ref="F9:F10"/>
    <mergeCell ref="G9:G10"/>
    <mergeCell ref="B9:B10"/>
    <mergeCell ref="D15:F15"/>
    <mergeCell ref="A22:C22"/>
    <mergeCell ref="D22:F22"/>
  </mergeCells>
  <printOptions/>
  <pageMargins left="0.7" right="0.31" top="0.6" bottom="0.75" header="0.3" footer="0.3"/>
  <pageSetup orientation="landscape" paperSize="9" r:id="rId2"/>
  <headerFooter>
    <oddHeader>&amp;CPage &amp;P&amp;RK44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5">
      <selection activeCell="A99" sqref="A99:G99"/>
    </sheetView>
  </sheetViews>
  <sheetFormatPr defaultColWidth="9.140625" defaultRowHeight="12.75"/>
  <cols>
    <col min="1" max="1" width="9.140625" style="1" customWidth="1"/>
    <col min="2" max="2" width="20.28125" style="1" customWidth="1"/>
    <col min="3" max="3" width="16.8515625" style="1" customWidth="1"/>
    <col min="4" max="4" width="10.7109375" style="1" customWidth="1"/>
    <col min="5" max="5" width="22.140625" style="1" customWidth="1"/>
    <col min="6" max="6" width="25.57421875" style="94" customWidth="1"/>
    <col min="7" max="7" width="28.8515625" style="1" customWidth="1"/>
    <col min="8" max="8" width="33.00390625" style="1" customWidth="1"/>
    <col min="9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15.75">
      <c r="A3" s="295" t="s">
        <v>93</v>
      </c>
      <c r="B3" s="295"/>
      <c r="C3" s="295"/>
      <c r="D3" s="295"/>
      <c r="E3" s="295"/>
      <c r="F3" s="295"/>
      <c r="G3" s="295"/>
      <c r="H3" s="22"/>
    </row>
    <row r="4" spans="1:8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6.5" customHeight="1">
      <c r="A6" s="297" t="s">
        <v>301</v>
      </c>
      <c r="B6" s="297"/>
      <c r="C6" s="297"/>
      <c r="D6" s="297"/>
      <c r="E6" s="297"/>
      <c r="F6" s="297"/>
      <c r="G6" s="297"/>
      <c r="H6" s="2"/>
    </row>
    <row r="7" spans="1:8" ht="21" customHeight="1">
      <c r="A7" s="2"/>
      <c r="B7" s="2"/>
      <c r="C7" s="2"/>
      <c r="D7" s="2"/>
      <c r="E7" s="2"/>
      <c r="F7" s="2"/>
      <c r="G7" s="99" t="s">
        <v>233</v>
      </c>
      <c r="H7" s="2"/>
    </row>
    <row r="8" ht="9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95" t="s">
        <v>67</v>
      </c>
      <c r="G9" s="7" t="s">
        <v>4</v>
      </c>
    </row>
    <row r="10" spans="1:7" s="31" customFormat="1" ht="27" customHeight="1">
      <c r="A10" s="32">
        <v>1</v>
      </c>
      <c r="B10" s="155" t="s">
        <v>136</v>
      </c>
      <c r="C10" s="68" t="s">
        <v>137</v>
      </c>
      <c r="D10" s="69" t="s">
        <v>45</v>
      </c>
      <c r="E10" s="112" t="s">
        <v>16</v>
      </c>
      <c r="F10" s="57">
        <v>140000</v>
      </c>
      <c r="G10" s="38"/>
    </row>
    <row r="11" spans="1:7" s="31" customFormat="1" ht="27" customHeight="1">
      <c r="A11" s="33">
        <v>2</v>
      </c>
      <c r="B11" s="151" t="s">
        <v>135</v>
      </c>
      <c r="C11" s="34" t="s">
        <v>20</v>
      </c>
      <c r="D11" s="35" t="s">
        <v>43</v>
      </c>
      <c r="E11" s="107" t="s">
        <v>16</v>
      </c>
      <c r="F11" s="54">
        <v>140000</v>
      </c>
      <c r="G11" s="43"/>
    </row>
    <row r="12" spans="1:7" s="31" customFormat="1" ht="27" customHeight="1">
      <c r="A12" s="147"/>
      <c r="B12" s="81"/>
      <c r="C12" s="312" t="s">
        <v>8</v>
      </c>
      <c r="D12" s="313"/>
      <c r="E12" s="148"/>
      <c r="F12" s="149">
        <f>SUM(F10:F11)</f>
        <v>280000</v>
      </c>
      <c r="G12" s="121"/>
    </row>
    <row r="13" spans="2:7" ht="21" customHeight="1">
      <c r="B13" s="311" t="s">
        <v>235</v>
      </c>
      <c r="C13" s="311"/>
      <c r="D13" s="311"/>
      <c r="E13" s="311"/>
      <c r="F13" s="311"/>
      <c r="G13" s="311"/>
    </row>
    <row r="14" spans="1:7" ht="21.75" customHeight="1">
      <c r="A14" s="295" t="s">
        <v>9</v>
      </c>
      <c r="B14" s="295"/>
      <c r="C14" s="295"/>
      <c r="D14" s="295" t="s">
        <v>65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68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95" t="s">
        <v>11</v>
      </c>
      <c r="B21" s="295"/>
      <c r="C21" s="295"/>
      <c r="D21" s="295" t="s">
        <v>203</v>
      </c>
      <c r="E21" s="295"/>
      <c r="F21" s="295"/>
      <c r="G21" s="3" t="s">
        <v>64</v>
      </c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ht="15.75">
      <c r="A31" s="1" t="s">
        <v>0</v>
      </c>
    </row>
    <row r="32" spans="1:3" ht="15.75">
      <c r="A32" s="2" t="s">
        <v>89</v>
      </c>
      <c r="B32" s="2"/>
      <c r="C32" s="2"/>
    </row>
    <row r="33" spans="1:8" ht="15.75">
      <c r="A33" s="295" t="s">
        <v>94</v>
      </c>
      <c r="B33" s="295"/>
      <c r="C33" s="295"/>
      <c r="D33" s="295"/>
      <c r="E33" s="295"/>
      <c r="F33" s="295"/>
      <c r="G33" s="295"/>
      <c r="H33" s="22"/>
    </row>
    <row r="34" spans="1:8" ht="15.75">
      <c r="A34" s="295" t="s">
        <v>118</v>
      </c>
      <c r="B34" s="295"/>
      <c r="C34" s="295"/>
      <c r="D34" s="295"/>
      <c r="E34" s="295"/>
      <c r="F34" s="295"/>
      <c r="G34" s="295"/>
      <c r="H34" s="22"/>
    </row>
    <row r="35" spans="1:8" ht="15.75">
      <c r="A35" s="295" t="s">
        <v>122</v>
      </c>
      <c r="B35" s="295"/>
      <c r="C35" s="295"/>
      <c r="D35" s="295"/>
      <c r="E35" s="295"/>
      <c r="F35" s="295"/>
      <c r="G35" s="295"/>
      <c r="H35" s="22"/>
    </row>
    <row r="36" spans="1:8" ht="15.75">
      <c r="A36" s="297" t="s">
        <v>301</v>
      </c>
      <c r="B36" s="297"/>
      <c r="C36" s="297"/>
      <c r="D36" s="297"/>
      <c r="E36" s="297"/>
      <c r="F36" s="297"/>
      <c r="G36" s="297"/>
      <c r="H36" s="3"/>
    </row>
    <row r="37" spans="1:8" ht="15.75" customHeight="1">
      <c r="A37" s="2"/>
      <c r="B37" s="2"/>
      <c r="C37" s="2"/>
      <c r="D37" s="2"/>
      <c r="E37" s="2"/>
      <c r="F37" s="2"/>
      <c r="G37" s="99" t="s">
        <v>233</v>
      </c>
      <c r="H37" s="2"/>
    </row>
    <row r="38" ht="7.5" customHeight="1"/>
    <row r="39" spans="1:7" ht="33" customHeight="1">
      <c r="A39" s="7" t="s">
        <v>1</v>
      </c>
      <c r="B39" s="21"/>
      <c r="C39" s="9" t="s">
        <v>2</v>
      </c>
      <c r="D39" s="8" t="s">
        <v>3</v>
      </c>
      <c r="E39" s="21" t="s">
        <v>63</v>
      </c>
      <c r="F39" s="95" t="s">
        <v>67</v>
      </c>
      <c r="G39" s="7" t="s">
        <v>4</v>
      </c>
    </row>
    <row r="40" spans="1:8" s="31" customFormat="1" ht="27" customHeight="1">
      <c r="A40" s="48">
        <v>1</v>
      </c>
      <c r="B40" s="188" t="s">
        <v>140</v>
      </c>
      <c r="C40" s="49" t="s">
        <v>47</v>
      </c>
      <c r="D40" s="50" t="s">
        <v>23</v>
      </c>
      <c r="E40" s="192" t="s">
        <v>16</v>
      </c>
      <c r="F40" s="132">
        <v>140000</v>
      </c>
      <c r="G40" s="130"/>
      <c r="H40" s="52"/>
    </row>
    <row r="41" spans="1:8" s="52" customFormat="1" ht="27" customHeight="1">
      <c r="A41" s="33">
        <v>2</v>
      </c>
      <c r="B41" s="142" t="s">
        <v>138</v>
      </c>
      <c r="C41" s="36" t="s">
        <v>19</v>
      </c>
      <c r="D41" s="191" t="s">
        <v>139</v>
      </c>
      <c r="E41" s="36" t="s">
        <v>16</v>
      </c>
      <c r="F41" s="54">
        <v>140000</v>
      </c>
      <c r="G41" s="43"/>
      <c r="H41" s="31"/>
    </row>
    <row r="42" spans="1:7" ht="27" customHeight="1">
      <c r="A42" s="4"/>
      <c r="B42" s="40"/>
      <c r="C42" s="10" t="s">
        <v>8</v>
      </c>
      <c r="D42" s="6"/>
      <c r="E42" s="47"/>
      <c r="F42" s="47">
        <f>SUM(F40:F41)</f>
        <v>280000</v>
      </c>
      <c r="G42" s="53"/>
    </row>
    <row r="43" spans="1:7" ht="12" customHeight="1">
      <c r="A43" s="14"/>
      <c r="B43" s="14"/>
      <c r="C43" s="15"/>
      <c r="D43" s="14"/>
      <c r="E43" s="14"/>
      <c r="F43" s="16"/>
      <c r="G43" s="14"/>
    </row>
    <row r="44" spans="2:7" ht="15.75">
      <c r="B44" s="302" t="s">
        <v>235</v>
      </c>
      <c r="C44" s="302"/>
      <c r="D44" s="302"/>
      <c r="E44" s="302"/>
      <c r="F44" s="302"/>
      <c r="G44" s="136"/>
    </row>
    <row r="45" spans="1:7" ht="15.75">
      <c r="A45" s="18"/>
      <c r="B45" s="18"/>
      <c r="C45" s="19"/>
      <c r="D45" s="19"/>
      <c r="E45" s="18"/>
      <c r="F45" s="20"/>
      <c r="G45" s="19"/>
    </row>
    <row r="46" spans="1:7" ht="15.75">
      <c r="A46" s="295" t="s">
        <v>9</v>
      </c>
      <c r="B46" s="295"/>
      <c r="C46" s="295"/>
      <c r="D46" s="295" t="s">
        <v>70</v>
      </c>
      <c r="E46" s="295"/>
      <c r="F46" s="295"/>
      <c r="G46" s="3" t="s">
        <v>10</v>
      </c>
    </row>
    <row r="47" spans="1:7" ht="15.75">
      <c r="A47" s="2"/>
      <c r="B47" s="2"/>
      <c r="C47" s="2"/>
      <c r="D47" s="295" t="s">
        <v>68</v>
      </c>
      <c r="E47" s="295"/>
      <c r="F47" s="295"/>
      <c r="G47" s="3" t="s">
        <v>12</v>
      </c>
    </row>
    <row r="48" spans="1:7" ht="15.75">
      <c r="A48" s="2"/>
      <c r="B48" s="2"/>
      <c r="C48" s="2"/>
      <c r="D48" s="2"/>
      <c r="E48" s="2"/>
      <c r="F48" s="75"/>
      <c r="G48" s="2"/>
    </row>
    <row r="49" spans="1:7" ht="15.75">
      <c r="A49" s="2"/>
      <c r="B49" s="2"/>
      <c r="C49" s="2"/>
      <c r="D49" s="2"/>
      <c r="E49" s="2"/>
      <c r="F49" s="75"/>
      <c r="G49" s="2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95" t="s">
        <v>11</v>
      </c>
      <c r="B54" s="295"/>
      <c r="C54" s="295"/>
      <c r="D54" s="295" t="s">
        <v>203</v>
      </c>
      <c r="E54" s="295"/>
      <c r="F54" s="295"/>
      <c r="G54" s="3" t="s">
        <v>64</v>
      </c>
    </row>
    <row r="55" spans="1:7" ht="15.75">
      <c r="A55" s="3"/>
      <c r="B55" s="3"/>
      <c r="C55" s="3"/>
      <c r="D55" s="3"/>
      <c r="E55" s="3"/>
      <c r="F55" s="96"/>
      <c r="G55" s="3"/>
    </row>
    <row r="56" spans="1:7" ht="15.75">
      <c r="A56" s="3"/>
      <c r="B56" s="3"/>
      <c r="C56" s="3"/>
      <c r="D56" s="3"/>
      <c r="E56" s="3"/>
      <c r="F56" s="96"/>
      <c r="G56" s="3"/>
    </row>
    <row r="57" spans="1:7" ht="15.75">
      <c r="A57" s="3"/>
      <c r="B57" s="3"/>
      <c r="C57" s="3"/>
      <c r="D57" s="3"/>
      <c r="E57" s="3"/>
      <c r="F57" s="96"/>
      <c r="G57" s="3"/>
    </row>
    <row r="58" spans="1:7" ht="15.75">
      <c r="A58" s="3"/>
      <c r="B58" s="3"/>
      <c r="C58" s="3"/>
      <c r="D58" s="3"/>
      <c r="E58" s="3"/>
      <c r="F58" s="96"/>
      <c r="G58" s="3"/>
    </row>
    <row r="59" spans="1:7" ht="15.75">
      <c r="A59" s="3"/>
      <c r="B59" s="3"/>
      <c r="C59" s="3"/>
      <c r="D59" s="3"/>
      <c r="E59" s="3"/>
      <c r="F59" s="96"/>
      <c r="G59" s="3"/>
    </row>
    <row r="60" spans="1:7" ht="15.75">
      <c r="A60" s="3"/>
      <c r="B60" s="3"/>
      <c r="C60" s="3"/>
      <c r="D60" s="3"/>
      <c r="E60" s="3"/>
      <c r="F60" s="96"/>
      <c r="G60" s="3"/>
    </row>
    <row r="61" spans="1:7" ht="15.75">
      <c r="A61" s="3"/>
      <c r="B61" s="3"/>
      <c r="C61" s="3"/>
      <c r="D61" s="3"/>
      <c r="E61" s="3"/>
      <c r="F61" s="96"/>
      <c r="G61" s="3"/>
    </row>
    <row r="62" ht="15.75">
      <c r="A62" s="1" t="s">
        <v>0</v>
      </c>
    </row>
    <row r="63" spans="1:3" ht="15.75">
      <c r="A63" s="2" t="s">
        <v>89</v>
      </c>
      <c r="B63" s="2"/>
      <c r="C63" s="2"/>
    </row>
    <row r="64" spans="1:8" ht="15.75">
      <c r="A64" s="295" t="s">
        <v>95</v>
      </c>
      <c r="B64" s="295"/>
      <c r="C64" s="295"/>
      <c r="D64" s="295"/>
      <c r="E64" s="295"/>
      <c r="F64" s="295"/>
      <c r="G64" s="295"/>
      <c r="H64" s="22"/>
    </row>
    <row r="65" spans="1:8" ht="15.75">
      <c r="A65" s="295" t="s">
        <v>118</v>
      </c>
      <c r="B65" s="295"/>
      <c r="C65" s="295"/>
      <c r="D65" s="295"/>
      <c r="E65" s="295"/>
      <c r="F65" s="295"/>
      <c r="G65" s="295"/>
      <c r="H65" s="22"/>
    </row>
    <row r="66" spans="1:8" ht="15.75">
      <c r="A66" s="295" t="s">
        <v>122</v>
      </c>
      <c r="B66" s="295"/>
      <c r="C66" s="295"/>
      <c r="D66" s="295"/>
      <c r="E66" s="295"/>
      <c r="F66" s="295"/>
      <c r="G66" s="295"/>
      <c r="H66" s="22"/>
    </row>
    <row r="67" spans="1:8" ht="15.75">
      <c r="A67" s="297" t="s">
        <v>301</v>
      </c>
      <c r="B67" s="297"/>
      <c r="C67" s="297"/>
      <c r="D67" s="297"/>
      <c r="E67" s="297"/>
      <c r="F67" s="297"/>
      <c r="G67" s="297"/>
      <c r="H67" s="3"/>
    </row>
    <row r="68" spans="1:8" ht="19.5" customHeight="1">
      <c r="A68" s="2"/>
      <c r="B68" s="2"/>
      <c r="C68" s="2"/>
      <c r="D68" s="2"/>
      <c r="E68" s="2"/>
      <c r="F68" s="75"/>
      <c r="G68" s="99" t="s">
        <v>233</v>
      </c>
      <c r="H68" s="2"/>
    </row>
    <row r="69" ht="8.25" customHeight="1"/>
    <row r="70" spans="1:7" ht="33" customHeight="1">
      <c r="A70" s="7" t="s">
        <v>1</v>
      </c>
      <c r="B70" s="21"/>
      <c r="C70" s="9" t="s">
        <v>2</v>
      </c>
      <c r="D70" s="8" t="s">
        <v>3</v>
      </c>
      <c r="E70" s="21" t="s">
        <v>63</v>
      </c>
      <c r="F70" s="95" t="s">
        <v>67</v>
      </c>
      <c r="G70" s="7" t="s">
        <v>4</v>
      </c>
    </row>
    <row r="71" spans="1:7" s="31" customFormat="1" ht="27" customHeight="1">
      <c r="A71" s="32">
        <v>1</v>
      </c>
      <c r="B71" s="155" t="s">
        <v>143</v>
      </c>
      <c r="C71" s="68" t="s">
        <v>144</v>
      </c>
      <c r="D71" s="69" t="s">
        <v>44</v>
      </c>
      <c r="E71" s="190" t="s">
        <v>107</v>
      </c>
      <c r="F71" s="189">
        <v>140000</v>
      </c>
      <c r="G71" s="190"/>
    </row>
    <row r="72" spans="1:7" s="31" customFormat="1" ht="27" customHeight="1">
      <c r="A72" s="33">
        <v>2</v>
      </c>
      <c r="B72" s="153" t="s">
        <v>141</v>
      </c>
      <c r="C72" s="34" t="s">
        <v>34</v>
      </c>
      <c r="D72" s="35" t="s">
        <v>142</v>
      </c>
      <c r="E72" s="43" t="s">
        <v>107</v>
      </c>
      <c r="F72" s="58">
        <v>140000</v>
      </c>
      <c r="G72" s="39"/>
    </row>
    <row r="73" spans="1:7" s="2" customFormat="1" ht="27" customHeight="1">
      <c r="A73" s="64"/>
      <c r="B73" s="27"/>
      <c r="C73" s="27" t="s">
        <v>8</v>
      </c>
      <c r="D73" s="65"/>
      <c r="E73" s="152"/>
      <c r="F73" s="47">
        <f>SUM(F71:F72)</f>
        <v>280000</v>
      </c>
      <c r="G73" s="66"/>
    </row>
    <row r="74" spans="1:7" s="2" customFormat="1" ht="11.25" customHeight="1">
      <c r="A74" s="15"/>
      <c r="B74" s="15"/>
      <c r="C74" s="15"/>
      <c r="D74" s="17"/>
      <c r="E74" s="16"/>
      <c r="F74" s="55"/>
      <c r="G74" s="67"/>
    </row>
    <row r="75" spans="2:7" s="31" customFormat="1" ht="17.25" customHeight="1">
      <c r="B75" s="302" t="s">
        <v>235</v>
      </c>
      <c r="C75" s="302"/>
      <c r="D75" s="302"/>
      <c r="E75" s="302"/>
      <c r="F75" s="302"/>
      <c r="G75" s="136"/>
    </row>
    <row r="76" spans="1:7" s="31" customFormat="1" ht="17.25" customHeight="1">
      <c r="A76" s="70"/>
      <c r="B76" s="70"/>
      <c r="C76" s="71"/>
      <c r="D76" s="71"/>
      <c r="E76" s="70"/>
      <c r="F76" s="72"/>
      <c r="G76" s="73"/>
    </row>
    <row r="77" spans="1:7" ht="15.75">
      <c r="A77" s="295" t="s">
        <v>9</v>
      </c>
      <c r="B77" s="295"/>
      <c r="C77" s="295"/>
      <c r="D77" s="295" t="s">
        <v>69</v>
      </c>
      <c r="E77" s="295"/>
      <c r="F77" s="295"/>
      <c r="G77" s="3" t="s">
        <v>10</v>
      </c>
    </row>
    <row r="78" spans="1:7" ht="15.75">
      <c r="A78" s="2"/>
      <c r="B78" s="2"/>
      <c r="C78" s="2"/>
      <c r="D78" s="295" t="s">
        <v>66</v>
      </c>
      <c r="E78" s="295"/>
      <c r="F78" s="295"/>
      <c r="G78" s="3" t="s">
        <v>12</v>
      </c>
    </row>
    <row r="79" spans="1:7" ht="15.75">
      <c r="A79" s="2"/>
      <c r="B79" s="2"/>
      <c r="C79" s="2"/>
      <c r="D79" s="2"/>
      <c r="E79" s="2"/>
      <c r="F79" s="75"/>
      <c r="G79" s="2"/>
    </row>
    <row r="80" spans="1:7" ht="15.75">
      <c r="A80" s="2"/>
      <c r="B80" s="2"/>
      <c r="C80" s="2"/>
      <c r="D80" s="2"/>
      <c r="E80" s="2"/>
      <c r="F80" s="75"/>
      <c r="G80" s="2"/>
    </row>
    <row r="81" spans="1:7" ht="15.75">
      <c r="A81" s="2"/>
      <c r="B81" s="2"/>
      <c r="C81" s="2"/>
      <c r="D81" s="2"/>
      <c r="E81" s="2"/>
      <c r="F81" s="75"/>
      <c r="G81" s="2"/>
    </row>
    <row r="82" spans="1:7" ht="15.75">
      <c r="A82" s="2"/>
      <c r="B82" s="2"/>
      <c r="C82" s="2"/>
      <c r="D82" s="2"/>
      <c r="E82" s="2"/>
      <c r="F82" s="75"/>
      <c r="G82" s="2"/>
    </row>
    <row r="83" spans="1:7" ht="15.75">
      <c r="A83" s="2"/>
      <c r="B83" s="2"/>
      <c r="C83" s="2"/>
      <c r="D83" s="2"/>
      <c r="E83" s="2"/>
      <c r="F83" s="75"/>
      <c r="G83" s="2"/>
    </row>
    <row r="84" spans="1:7" ht="15.75">
      <c r="A84" s="295" t="s">
        <v>11</v>
      </c>
      <c r="B84" s="295"/>
      <c r="C84" s="295"/>
      <c r="D84" s="295" t="s">
        <v>203</v>
      </c>
      <c r="E84" s="295"/>
      <c r="F84" s="295"/>
      <c r="G84" s="3" t="s">
        <v>64</v>
      </c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s="2" customFormat="1" ht="15.75">
      <c r="A87" s="17"/>
      <c r="B87" s="17"/>
      <c r="C87" s="17"/>
      <c r="D87" s="17"/>
      <c r="E87" s="17"/>
      <c r="F87" s="74"/>
      <c r="G87" s="17"/>
    </row>
    <row r="88" spans="1:7" s="2" customFormat="1" ht="15.75">
      <c r="A88" s="17"/>
      <c r="B88" s="17"/>
      <c r="C88" s="17"/>
      <c r="D88" s="17"/>
      <c r="E88" s="17"/>
      <c r="F88" s="74"/>
      <c r="G88" s="17"/>
    </row>
    <row r="89" spans="1:7" s="2" customFormat="1" ht="15.75">
      <c r="A89" s="17"/>
      <c r="B89" s="17"/>
      <c r="C89" s="17"/>
      <c r="D89" s="17"/>
      <c r="E89" s="17"/>
      <c r="F89" s="74"/>
      <c r="G89" s="17"/>
    </row>
    <row r="90" spans="1:8" s="2" customFormat="1" ht="15.75">
      <c r="A90" s="17"/>
      <c r="B90" s="17"/>
      <c r="C90" s="17"/>
      <c r="D90" s="17"/>
      <c r="E90" s="17"/>
      <c r="F90" s="74"/>
      <c r="G90" s="17"/>
      <c r="H90" s="75"/>
    </row>
    <row r="91" spans="1:8" s="2" customFormat="1" ht="15.75">
      <c r="A91" s="17"/>
      <c r="B91" s="17"/>
      <c r="C91" s="17"/>
      <c r="D91" s="17"/>
      <c r="E91" s="17"/>
      <c r="F91" s="74"/>
      <c r="G91" s="17"/>
      <c r="H91" s="75"/>
    </row>
    <row r="92" spans="1:7" s="2" customFormat="1" ht="15.75">
      <c r="A92" s="17"/>
      <c r="B92" s="17"/>
      <c r="C92" s="17"/>
      <c r="D92" s="17"/>
      <c r="E92" s="17"/>
      <c r="F92" s="74"/>
      <c r="G92" s="17"/>
    </row>
    <row r="93" spans="1:7" s="2" customFormat="1" ht="15.75">
      <c r="A93" s="17"/>
      <c r="B93" s="17"/>
      <c r="C93" s="17"/>
      <c r="D93" s="17"/>
      <c r="E93" s="17"/>
      <c r="F93" s="74"/>
      <c r="G93" s="17"/>
    </row>
    <row r="94" ht="15.75">
      <c r="A94" s="1" t="s">
        <v>0</v>
      </c>
    </row>
    <row r="95" spans="1:3" ht="15.75">
      <c r="A95" s="2" t="s">
        <v>89</v>
      </c>
      <c r="B95" s="2"/>
      <c r="C95" s="2"/>
    </row>
    <row r="96" spans="1:8" ht="15.75">
      <c r="A96" s="295" t="s">
        <v>96</v>
      </c>
      <c r="B96" s="295"/>
      <c r="C96" s="295"/>
      <c r="D96" s="295"/>
      <c r="E96" s="295"/>
      <c r="F96" s="295"/>
      <c r="G96" s="295"/>
      <c r="H96" s="22"/>
    </row>
    <row r="97" spans="1:8" ht="15.75">
      <c r="A97" s="295" t="s">
        <v>118</v>
      </c>
      <c r="B97" s="295"/>
      <c r="C97" s="295"/>
      <c r="D97" s="295"/>
      <c r="E97" s="295"/>
      <c r="F97" s="295"/>
      <c r="G97" s="295"/>
      <c r="H97" s="22"/>
    </row>
    <row r="98" spans="1:8" ht="15.75">
      <c r="A98" s="295" t="s">
        <v>122</v>
      </c>
      <c r="B98" s="295"/>
      <c r="C98" s="295"/>
      <c r="D98" s="295"/>
      <c r="E98" s="295"/>
      <c r="F98" s="295"/>
      <c r="G98" s="295"/>
      <c r="H98" s="22"/>
    </row>
    <row r="99" spans="1:8" ht="15.75">
      <c r="A99" s="297" t="s">
        <v>301</v>
      </c>
      <c r="B99" s="297"/>
      <c r="C99" s="297"/>
      <c r="D99" s="297"/>
      <c r="E99" s="297"/>
      <c r="F99" s="297"/>
      <c r="G99" s="297"/>
      <c r="H99" s="3"/>
    </row>
    <row r="100" spans="1:8" ht="19.5" customHeight="1">
      <c r="A100" s="2"/>
      <c r="B100" s="2"/>
      <c r="C100" s="2"/>
      <c r="D100" s="2"/>
      <c r="E100" s="2"/>
      <c r="F100" s="75"/>
      <c r="G100" s="99" t="s">
        <v>233</v>
      </c>
      <c r="H100" s="2"/>
    </row>
    <row r="101" ht="8.25" customHeight="1"/>
    <row r="102" spans="1:7" ht="33" customHeight="1">
      <c r="A102" s="7" t="s">
        <v>1</v>
      </c>
      <c r="B102" s="21" t="s">
        <v>123</v>
      </c>
      <c r="C102" s="9" t="s">
        <v>2</v>
      </c>
      <c r="D102" s="8" t="s">
        <v>3</v>
      </c>
      <c r="E102" s="21" t="s">
        <v>63</v>
      </c>
      <c r="F102" s="95" t="s">
        <v>67</v>
      </c>
      <c r="G102" s="7" t="s">
        <v>4</v>
      </c>
    </row>
    <row r="103" spans="1:7" s="31" customFormat="1" ht="27" customHeight="1">
      <c r="A103" s="32">
        <v>1</v>
      </c>
      <c r="B103" s="188" t="s">
        <v>148</v>
      </c>
      <c r="C103" s="68" t="s">
        <v>28</v>
      </c>
      <c r="D103" s="69" t="s">
        <v>30</v>
      </c>
      <c r="E103" s="112" t="s">
        <v>16</v>
      </c>
      <c r="F103" s="189">
        <v>140000</v>
      </c>
      <c r="G103" s="190"/>
    </row>
    <row r="104" spans="1:7" s="31" customFormat="1" ht="27" customHeight="1">
      <c r="A104" s="28">
        <v>2</v>
      </c>
      <c r="B104" s="151" t="s">
        <v>146</v>
      </c>
      <c r="C104" s="34" t="s">
        <v>147</v>
      </c>
      <c r="D104" s="35" t="s">
        <v>27</v>
      </c>
      <c r="E104" s="43" t="s">
        <v>108</v>
      </c>
      <c r="F104" s="54">
        <v>140000</v>
      </c>
      <c r="G104" s="43"/>
    </row>
    <row r="105" spans="1:7" s="2" customFormat="1" ht="27" customHeight="1">
      <c r="A105" s="64"/>
      <c r="B105" s="27"/>
      <c r="C105" s="27" t="s">
        <v>8</v>
      </c>
      <c r="D105" s="65"/>
      <c r="E105" s="152"/>
      <c r="F105" s="47">
        <f>SUM(F103:F104)</f>
        <v>280000</v>
      </c>
      <c r="G105" s="66"/>
    </row>
    <row r="106" spans="1:7" s="2" customFormat="1" ht="11.25" customHeight="1">
      <c r="A106" s="15"/>
      <c r="B106" s="15"/>
      <c r="C106" s="15"/>
      <c r="D106" s="17"/>
      <c r="E106" s="16"/>
      <c r="F106" s="55"/>
      <c r="G106" s="67"/>
    </row>
    <row r="107" spans="2:7" s="31" customFormat="1" ht="17.25" customHeight="1">
      <c r="B107" s="302" t="s">
        <v>235</v>
      </c>
      <c r="C107" s="302"/>
      <c r="D107" s="302"/>
      <c r="E107" s="302"/>
      <c r="F107" s="302"/>
      <c r="G107" s="136"/>
    </row>
    <row r="108" spans="1:7" s="31" customFormat="1" ht="17.25" customHeight="1">
      <c r="A108" s="70"/>
      <c r="B108" s="70"/>
      <c r="C108" s="71"/>
      <c r="D108" s="71"/>
      <c r="E108" s="70"/>
      <c r="F108" s="72"/>
      <c r="G108" s="73"/>
    </row>
    <row r="109" spans="1:7" ht="15.75">
      <c r="A109" s="295" t="s">
        <v>9</v>
      </c>
      <c r="B109" s="295"/>
      <c r="C109" s="295"/>
      <c r="D109" s="295" t="s">
        <v>69</v>
      </c>
      <c r="E109" s="295"/>
      <c r="F109" s="295"/>
      <c r="G109" s="3" t="s">
        <v>10</v>
      </c>
    </row>
    <row r="110" spans="1:7" ht="15.75">
      <c r="A110" s="2"/>
      <c r="B110" s="2"/>
      <c r="C110" s="2"/>
      <c r="D110" s="295" t="s">
        <v>66</v>
      </c>
      <c r="E110" s="295"/>
      <c r="F110" s="295"/>
      <c r="G110" s="3" t="s">
        <v>12</v>
      </c>
    </row>
    <row r="111" spans="1:7" ht="15.75">
      <c r="A111" s="2"/>
      <c r="B111" s="2"/>
      <c r="C111" s="2"/>
      <c r="D111" s="2"/>
      <c r="E111" s="2"/>
      <c r="F111" s="75"/>
      <c r="G111" s="2"/>
    </row>
    <row r="112" spans="1:7" ht="15.75">
      <c r="A112" s="2"/>
      <c r="B112" s="2"/>
      <c r="C112" s="2"/>
      <c r="D112" s="2"/>
      <c r="E112" s="2"/>
      <c r="F112" s="75"/>
      <c r="G112" s="2"/>
    </row>
    <row r="113" spans="1:7" ht="15.75">
      <c r="A113" s="2"/>
      <c r="B113" s="2"/>
      <c r="C113" s="2"/>
      <c r="D113" s="2"/>
      <c r="E113" s="2"/>
      <c r="F113" s="75"/>
      <c r="G113" s="2"/>
    </row>
    <row r="114" spans="1:7" ht="15.75">
      <c r="A114" s="2"/>
      <c r="B114" s="2"/>
      <c r="C114" s="2"/>
      <c r="D114" s="2"/>
      <c r="E114" s="2"/>
      <c r="F114" s="75"/>
      <c r="G114" s="2"/>
    </row>
    <row r="115" spans="1:7" ht="15.75">
      <c r="A115" s="2"/>
      <c r="B115" s="2"/>
      <c r="C115" s="2"/>
      <c r="D115" s="2"/>
      <c r="E115" s="2"/>
      <c r="F115" s="75"/>
      <c r="G115" s="2"/>
    </row>
    <row r="116" spans="1:7" ht="15.75">
      <c r="A116" s="295" t="s">
        <v>11</v>
      </c>
      <c r="B116" s="295"/>
      <c r="C116" s="295"/>
      <c r="D116" s="295" t="s">
        <v>203</v>
      </c>
      <c r="E116" s="295"/>
      <c r="F116" s="295"/>
      <c r="G116" s="3" t="s">
        <v>64</v>
      </c>
    </row>
    <row r="117" spans="1:7" ht="15.75">
      <c r="A117" s="3"/>
      <c r="B117" s="3"/>
      <c r="C117" s="3"/>
      <c r="D117" s="3"/>
      <c r="E117" s="3"/>
      <c r="F117" s="3"/>
      <c r="G117" s="3"/>
    </row>
  </sheetData>
  <sheetProtection/>
  <mergeCells count="41">
    <mergeCell ref="D110:F110"/>
    <mergeCell ref="A99:G99"/>
    <mergeCell ref="B107:F107"/>
    <mergeCell ref="A109:C109"/>
    <mergeCell ref="D109:F109"/>
    <mergeCell ref="A98:G98"/>
    <mergeCell ref="A4:G4"/>
    <mergeCell ref="A34:G34"/>
    <mergeCell ref="A65:G65"/>
    <mergeCell ref="D14:F14"/>
    <mergeCell ref="D47:F47"/>
    <mergeCell ref="B13:G13"/>
    <mergeCell ref="B44:F44"/>
    <mergeCell ref="A116:C116"/>
    <mergeCell ref="D116:F116"/>
    <mergeCell ref="A3:G3"/>
    <mergeCell ref="A5:G5"/>
    <mergeCell ref="A33:G33"/>
    <mergeCell ref="A35:G35"/>
    <mergeCell ref="A54:C54"/>
    <mergeCell ref="A6:G6"/>
    <mergeCell ref="C12:D12"/>
    <mergeCell ref="B75:F75"/>
    <mergeCell ref="A96:G96"/>
    <mergeCell ref="A14:C14"/>
    <mergeCell ref="A84:C84"/>
    <mergeCell ref="D84:F84"/>
    <mergeCell ref="A46:C46"/>
    <mergeCell ref="A64:G64"/>
    <mergeCell ref="D15:F15"/>
    <mergeCell ref="A21:C21"/>
    <mergeCell ref="A97:G97"/>
    <mergeCell ref="A77:C77"/>
    <mergeCell ref="A66:G66"/>
    <mergeCell ref="D78:F78"/>
    <mergeCell ref="A67:G67"/>
    <mergeCell ref="D21:F21"/>
    <mergeCell ref="D54:F54"/>
    <mergeCell ref="D77:F77"/>
    <mergeCell ref="D46:F46"/>
    <mergeCell ref="A36:G36"/>
  </mergeCells>
  <printOptions/>
  <pageMargins left="0.75" right="0.36" top="0.55" bottom="0.41" header="0.33" footer="0.17"/>
  <pageSetup horizontalDpi="300" verticalDpi="300" orientation="landscape" paperSize="9" r:id="rId2"/>
  <headerFooter alignWithMargins="0">
    <oddHeader>&amp;CPage &amp;P&amp;RK45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31">
      <selection activeCell="A6" sqref="A6:G6"/>
    </sheetView>
  </sheetViews>
  <sheetFormatPr defaultColWidth="9.140625" defaultRowHeight="12.75"/>
  <cols>
    <col min="1" max="1" width="7.57421875" style="1" customWidth="1"/>
    <col min="2" max="2" width="22.57421875" style="1" customWidth="1"/>
    <col min="3" max="3" width="16.00390625" style="1" customWidth="1"/>
    <col min="4" max="4" width="9.7109375" style="1" customWidth="1"/>
    <col min="5" max="5" width="25.00390625" style="1" customWidth="1"/>
    <col min="6" max="6" width="20.57421875" style="1" customWidth="1"/>
    <col min="7" max="7" width="34.8515625" style="1" customWidth="1"/>
    <col min="8" max="16384" width="9.140625" style="1" customWidth="1"/>
  </cols>
  <sheetData>
    <row r="1" spans="1:6" ht="15.75">
      <c r="A1" s="1" t="s">
        <v>0</v>
      </c>
      <c r="F1" s="94"/>
    </row>
    <row r="2" spans="1:6" ht="15.75">
      <c r="A2" s="2" t="s">
        <v>89</v>
      </c>
      <c r="B2" s="2"/>
      <c r="C2" s="2"/>
      <c r="F2" s="94"/>
    </row>
    <row r="3" spans="1:7" ht="15.75">
      <c r="A3" s="295" t="s">
        <v>96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ht="15.75">
      <c r="G7" s="99" t="s">
        <v>233</v>
      </c>
    </row>
    <row r="8" ht="12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ht="27" customHeight="1">
      <c r="A11" s="61">
        <v>1</v>
      </c>
      <c r="B11" s="141" t="s">
        <v>145</v>
      </c>
      <c r="C11" s="109" t="s">
        <v>71</v>
      </c>
      <c r="D11" s="98" t="s">
        <v>54</v>
      </c>
      <c r="E11" s="41">
        <v>3.43</v>
      </c>
      <c r="F11" s="63">
        <v>100000</v>
      </c>
      <c r="G11" s="88" t="s">
        <v>15</v>
      </c>
    </row>
    <row r="12" spans="2:5" ht="23.25" customHeight="1">
      <c r="B12" s="314" t="s">
        <v>168</v>
      </c>
      <c r="C12" s="314"/>
      <c r="D12" s="314"/>
      <c r="E12" s="314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</sheetData>
  <sheetProtection/>
  <mergeCells count="17">
    <mergeCell ref="A14:C14"/>
    <mergeCell ref="D14:F14"/>
    <mergeCell ref="D15:F15"/>
    <mergeCell ref="A22:C22"/>
    <mergeCell ref="D22:F22"/>
    <mergeCell ref="A9:A10"/>
    <mergeCell ref="C9:C10"/>
    <mergeCell ref="D9:D10"/>
    <mergeCell ref="E9:E10"/>
    <mergeCell ref="F9:F10"/>
    <mergeCell ref="B12:E12"/>
    <mergeCell ref="B9:B10"/>
    <mergeCell ref="G9:G10"/>
    <mergeCell ref="A3:G3"/>
    <mergeCell ref="A4:G4"/>
    <mergeCell ref="A5:G5"/>
    <mergeCell ref="A6:G6"/>
  </mergeCells>
  <printOptions/>
  <pageMargins left="0.7" right="0.4" top="0.55" bottom="0.75" header="0.3" footer="0.3"/>
  <pageSetup orientation="landscape" paperSize="9" r:id="rId2"/>
  <headerFooter>
    <oddHeader>&amp;CPage &amp;P&amp;RK45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8">
      <selection activeCell="A6" sqref="A6:G6"/>
    </sheetView>
  </sheetViews>
  <sheetFormatPr defaultColWidth="9.140625" defaultRowHeight="12.75"/>
  <cols>
    <col min="1" max="1" width="7.8515625" style="1" customWidth="1"/>
    <col min="2" max="2" width="20.00390625" style="1" customWidth="1"/>
    <col min="3" max="3" width="22.140625" style="1" customWidth="1"/>
    <col min="4" max="4" width="8.7109375" style="1" customWidth="1"/>
    <col min="5" max="5" width="26.28125" style="1" customWidth="1"/>
    <col min="6" max="6" width="22.00390625" style="94" customWidth="1"/>
    <col min="7" max="7" width="28.28125" style="1" customWidth="1"/>
    <col min="8" max="8" width="45.00390625" style="1" customWidth="1"/>
    <col min="9" max="16384" width="9.140625" style="1" customWidth="1"/>
  </cols>
  <sheetData>
    <row r="1" ht="15.75">
      <c r="A1" s="1" t="s">
        <v>0</v>
      </c>
    </row>
    <row r="2" spans="1:3" ht="15.75">
      <c r="A2" s="2" t="s">
        <v>89</v>
      </c>
      <c r="B2" s="2"/>
      <c r="C2" s="2"/>
    </row>
    <row r="3" spans="1:8" ht="15.75">
      <c r="A3" s="295" t="s">
        <v>236</v>
      </c>
      <c r="B3" s="295"/>
      <c r="C3" s="295"/>
      <c r="D3" s="295"/>
      <c r="E3" s="295"/>
      <c r="F3" s="295"/>
      <c r="G3" s="295"/>
      <c r="H3" s="22"/>
    </row>
    <row r="4" spans="1:8" ht="15.75">
      <c r="A4" s="295" t="s">
        <v>118</v>
      </c>
      <c r="B4" s="295"/>
      <c r="C4" s="295"/>
      <c r="D4" s="295"/>
      <c r="E4" s="295"/>
      <c r="F4" s="295"/>
      <c r="G4" s="295"/>
      <c r="H4" s="22"/>
    </row>
    <row r="5" spans="1:8" ht="15.75">
      <c r="A5" s="295" t="s">
        <v>122</v>
      </c>
      <c r="B5" s="295"/>
      <c r="C5" s="295"/>
      <c r="D5" s="295"/>
      <c r="E5" s="295"/>
      <c r="F5" s="295"/>
      <c r="G5" s="295"/>
      <c r="H5" s="22"/>
    </row>
    <row r="6" spans="1:8" ht="15.75">
      <c r="A6" s="297" t="s">
        <v>301</v>
      </c>
      <c r="B6" s="297"/>
      <c r="C6" s="297"/>
      <c r="D6" s="297"/>
      <c r="E6" s="297"/>
      <c r="F6" s="297"/>
      <c r="G6" s="297"/>
      <c r="H6" s="3"/>
    </row>
    <row r="7" spans="1:8" ht="15.75">
      <c r="A7" s="2"/>
      <c r="B7" s="2"/>
      <c r="C7" s="2"/>
      <c r="D7" s="2"/>
      <c r="E7" s="2"/>
      <c r="F7" s="2"/>
      <c r="G7" s="99" t="s">
        <v>233</v>
      </c>
      <c r="H7" s="2"/>
    </row>
    <row r="8" ht="9.75" customHeight="1"/>
    <row r="9" spans="1:7" ht="33" customHeight="1">
      <c r="A9" s="7" t="s">
        <v>1</v>
      </c>
      <c r="B9" s="21" t="s">
        <v>123</v>
      </c>
      <c r="C9" s="9" t="s">
        <v>2</v>
      </c>
      <c r="D9" s="8" t="s">
        <v>3</v>
      </c>
      <c r="E9" s="21" t="s">
        <v>63</v>
      </c>
      <c r="F9" s="95" t="s">
        <v>67</v>
      </c>
      <c r="G9" s="7" t="s">
        <v>4</v>
      </c>
    </row>
    <row r="10" spans="1:7" s="31" customFormat="1" ht="27" customHeight="1">
      <c r="A10" s="61">
        <v>1</v>
      </c>
      <c r="B10" s="143" t="s">
        <v>152</v>
      </c>
      <c r="C10" s="78" t="s">
        <v>51</v>
      </c>
      <c r="D10" s="79" t="s">
        <v>18</v>
      </c>
      <c r="E10" s="109" t="s">
        <v>107</v>
      </c>
      <c r="F10" s="80">
        <v>140000</v>
      </c>
      <c r="G10" s="62"/>
    </row>
    <row r="11" spans="2:7" ht="26.25" customHeight="1">
      <c r="B11" s="315" t="s">
        <v>153</v>
      </c>
      <c r="C11" s="315"/>
      <c r="D11" s="315"/>
      <c r="E11" s="315"/>
      <c r="F11" s="315"/>
      <c r="G11" s="55"/>
    </row>
    <row r="12" spans="1:7" ht="12.75" customHeight="1">
      <c r="A12" s="14"/>
      <c r="B12" s="14"/>
      <c r="C12" s="15"/>
      <c r="D12" s="14"/>
      <c r="E12" s="16"/>
      <c r="F12" s="55"/>
      <c r="G12" s="55"/>
    </row>
    <row r="13" spans="1:7" ht="15.75">
      <c r="A13" s="295" t="s">
        <v>9</v>
      </c>
      <c r="B13" s="295"/>
      <c r="C13" s="295"/>
      <c r="D13" s="295" t="s">
        <v>65</v>
      </c>
      <c r="E13" s="295"/>
      <c r="F13" s="295"/>
      <c r="G13" s="3" t="s">
        <v>10</v>
      </c>
    </row>
    <row r="14" spans="1:7" ht="15.75">
      <c r="A14" s="2"/>
      <c r="B14" s="2"/>
      <c r="C14" s="2"/>
      <c r="D14" s="295" t="s">
        <v>66</v>
      </c>
      <c r="E14" s="295"/>
      <c r="F14" s="295"/>
      <c r="G14" s="3" t="s">
        <v>12</v>
      </c>
    </row>
    <row r="15" spans="1:7" ht="15.75">
      <c r="A15" s="2"/>
      <c r="B15" s="2"/>
      <c r="C15" s="2"/>
      <c r="D15" s="2"/>
      <c r="E15" s="2"/>
      <c r="F15" s="75"/>
      <c r="G15" s="2"/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95" t="s">
        <v>11</v>
      </c>
      <c r="B20" s="295"/>
      <c r="C20" s="295"/>
      <c r="D20" s="295" t="s">
        <v>203</v>
      </c>
      <c r="E20" s="295"/>
      <c r="F20" s="295"/>
      <c r="G20" s="3" t="s">
        <v>64</v>
      </c>
    </row>
    <row r="21" spans="1:7" ht="15.75">
      <c r="A21" s="3"/>
      <c r="B21" s="3"/>
      <c r="C21" s="3"/>
      <c r="D21" s="3"/>
      <c r="E21" s="3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</sheetData>
  <sheetProtection/>
  <mergeCells count="10">
    <mergeCell ref="A20:C20"/>
    <mergeCell ref="D20:F20"/>
    <mergeCell ref="A13:C13"/>
    <mergeCell ref="A5:G5"/>
    <mergeCell ref="A3:G3"/>
    <mergeCell ref="D13:F13"/>
    <mergeCell ref="D14:F14"/>
    <mergeCell ref="A6:G6"/>
    <mergeCell ref="A4:G4"/>
    <mergeCell ref="B11:F11"/>
  </mergeCells>
  <printOptions/>
  <pageMargins left="0.75" right="0.45" top="0.48" bottom="0.24" header="0.24" footer="0.57"/>
  <pageSetup horizontalDpi="300" verticalDpi="300" orientation="landscape" paperSize="9" r:id="rId2"/>
  <headerFooter alignWithMargins="0">
    <oddHeader>&amp;CPage &amp;P&amp;RK46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zoomScalePageLayoutView="0" workbookViewId="0" topLeftCell="A121">
      <selection activeCell="A71" sqref="A71:G71"/>
    </sheetView>
  </sheetViews>
  <sheetFormatPr defaultColWidth="9.140625" defaultRowHeight="12.75"/>
  <cols>
    <col min="1" max="1" width="6.7109375" style="1" customWidth="1"/>
    <col min="2" max="2" width="21.140625" style="1" customWidth="1"/>
    <col min="3" max="3" width="23.00390625" style="1" customWidth="1"/>
    <col min="4" max="4" width="10.8515625" style="1" customWidth="1"/>
    <col min="5" max="5" width="24.140625" style="1" customWidth="1"/>
    <col min="6" max="6" width="20.140625" style="1" customWidth="1"/>
    <col min="7" max="7" width="31.00390625" style="1" customWidth="1"/>
    <col min="8" max="16384" width="9.140625" style="1" customWidth="1"/>
  </cols>
  <sheetData>
    <row r="1" spans="1:6" ht="15.75">
      <c r="A1" s="1" t="s">
        <v>0</v>
      </c>
      <c r="F1" s="94"/>
    </row>
    <row r="2" spans="1:6" ht="15.75">
      <c r="A2" s="2" t="s">
        <v>89</v>
      </c>
      <c r="B2" s="2"/>
      <c r="C2" s="2"/>
      <c r="F2" s="94"/>
    </row>
    <row r="3" spans="1:7" ht="15.75">
      <c r="A3" s="295" t="s">
        <v>97</v>
      </c>
      <c r="B3" s="295"/>
      <c r="C3" s="295"/>
      <c r="D3" s="295"/>
      <c r="E3" s="295"/>
      <c r="F3" s="295"/>
      <c r="G3" s="295"/>
    </row>
    <row r="4" spans="1:7" ht="15.75">
      <c r="A4" s="295" t="s">
        <v>119</v>
      </c>
      <c r="B4" s="295"/>
      <c r="C4" s="295"/>
      <c r="D4" s="295"/>
      <c r="E4" s="295"/>
      <c r="F4" s="295"/>
      <c r="G4" s="295"/>
    </row>
    <row r="5" spans="1:7" ht="15.75">
      <c r="A5" s="295" t="s">
        <v>122</v>
      </c>
      <c r="B5" s="295"/>
      <c r="C5" s="295"/>
      <c r="D5" s="295"/>
      <c r="E5" s="295"/>
      <c r="F5" s="295"/>
      <c r="G5" s="295"/>
    </row>
    <row r="6" spans="1:7" ht="15.75">
      <c r="A6" s="297" t="s">
        <v>301</v>
      </c>
      <c r="B6" s="297"/>
      <c r="C6" s="297"/>
      <c r="D6" s="297"/>
      <c r="E6" s="297"/>
      <c r="F6" s="297"/>
      <c r="G6" s="297"/>
    </row>
    <row r="7" spans="1:7" ht="15.75">
      <c r="A7" s="2"/>
      <c r="B7" s="2"/>
      <c r="C7" s="2"/>
      <c r="D7" s="2"/>
      <c r="E7" s="2"/>
      <c r="F7" s="2"/>
      <c r="G7" s="99" t="s">
        <v>233</v>
      </c>
    </row>
    <row r="8" ht="8.25" customHeight="1"/>
    <row r="9" spans="1:7" ht="22.5" customHeight="1">
      <c r="A9" s="300" t="s">
        <v>1</v>
      </c>
      <c r="B9" s="300" t="s">
        <v>123</v>
      </c>
      <c r="C9" s="307" t="s">
        <v>2</v>
      </c>
      <c r="D9" s="309" t="s">
        <v>3</v>
      </c>
      <c r="E9" s="303" t="s">
        <v>131</v>
      </c>
      <c r="F9" s="305" t="s">
        <v>67</v>
      </c>
      <c r="G9" s="300" t="s">
        <v>4</v>
      </c>
    </row>
    <row r="10" spans="1:7" ht="22.5" customHeight="1">
      <c r="A10" s="301"/>
      <c r="B10" s="301"/>
      <c r="C10" s="308"/>
      <c r="D10" s="310"/>
      <c r="E10" s="304"/>
      <c r="F10" s="306"/>
      <c r="G10" s="301"/>
    </row>
    <row r="11" spans="1:7" ht="27" customHeight="1">
      <c r="A11" s="61">
        <v>1</v>
      </c>
      <c r="B11" s="143" t="s">
        <v>149</v>
      </c>
      <c r="C11" s="59" t="s">
        <v>40</v>
      </c>
      <c r="D11" s="60" t="s">
        <v>24</v>
      </c>
      <c r="E11" s="146" t="s">
        <v>237</v>
      </c>
      <c r="F11" s="63">
        <v>100000</v>
      </c>
      <c r="G11" s="62" t="s">
        <v>15</v>
      </c>
    </row>
    <row r="12" spans="2:6" ht="20.25" customHeight="1">
      <c r="B12" s="311" t="s">
        <v>168</v>
      </c>
      <c r="C12" s="311"/>
      <c r="D12" s="311"/>
      <c r="E12" s="311"/>
      <c r="F12" s="311"/>
    </row>
    <row r="14" spans="1:7" ht="15.75">
      <c r="A14" s="295" t="s">
        <v>9</v>
      </c>
      <c r="B14" s="295"/>
      <c r="C14" s="295"/>
      <c r="D14" s="295" t="s">
        <v>69</v>
      </c>
      <c r="E14" s="295"/>
      <c r="F14" s="295"/>
      <c r="G14" s="3" t="s">
        <v>10</v>
      </c>
    </row>
    <row r="15" spans="1:7" ht="15.75">
      <c r="A15" s="2"/>
      <c r="B15" s="2"/>
      <c r="C15" s="2"/>
      <c r="D15" s="295" t="s">
        <v>66</v>
      </c>
      <c r="E15" s="295"/>
      <c r="F15" s="295"/>
      <c r="G15" s="3" t="s">
        <v>12</v>
      </c>
    </row>
    <row r="16" spans="1:7" ht="15.75">
      <c r="A16" s="2"/>
      <c r="B16" s="2"/>
      <c r="C16" s="2"/>
      <c r="D16" s="2"/>
      <c r="E16" s="2"/>
      <c r="F16" s="75"/>
      <c r="G16" s="2"/>
    </row>
    <row r="17" spans="1:7" ht="15.75">
      <c r="A17" s="2"/>
      <c r="B17" s="2"/>
      <c r="C17" s="2"/>
      <c r="D17" s="2"/>
      <c r="E17" s="2"/>
      <c r="F17" s="75"/>
      <c r="G17" s="2"/>
    </row>
    <row r="18" spans="1:7" ht="15.75">
      <c r="A18" s="2"/>
      <c r="B18" s="2"/>
      <c r="C18" s="2"/>
      <c r="D18" s="2"/>
      <c r="E18" s="2"/>
      <c r="F18" s="75"/>
      <c r="G18" s="2"/>
    </row>
    <row r="19" spans="1:7" ht="15.75">
      <c r="A19" s="2"/>
      <c r="B19" s="2"/>
      <c r="C19" s="2"/>
      <c r="D19" s="2"/>
      <c r="E19" s="2"/>
      <c r="F19" s="75"/>
      <c r="G19" s="2"/>
    </row>
    <row r="20" spans="1:7" ht="15.75">
      <c r="A20" s="2"/>
      <c r="B20" s="2"/>
      <c r="C20" s="2"/>
      <c r="D20" s="2"/>
      <c r="E20" s="2"/>
      <c r="F20" s="75"/>
      <c r="G20" s="2"/>
    </row>
    <row r="21" spans="1:7" ht="15.75">
      <c r="A21" s="2"/>
      <c r="B21" s="2"/>
      <c r="C21" s="2"/>
      <c r="D21" s="2"/>
      <c r="E21" s="2"/>
      <c r="F21" s="75"/>
      <c r="G21" s="2"/>
    </row>
    <row r="22" spans="1:7" ht="15.75">
      <c r="A22" s="295" t="s">
        <v>11</v>
      </c>
      <c r="B22" s="295"/>
      <c r="C22" s="295"/>
      <c r="D22" s="295" t="s">
        <v>203</v>
      </c>
      <c r="E22" s="295"/>
      <c r="F22" s="295"/>
      <c r="G22" s="3" t="s">
        <v>64</v>
      </c>
    </row>
    <row r="34" spans="1:6" ht="15.75">
      <c r="A34" s="1" t="s">
        <v>0</v>
      </c>
      <c r="F34" s="94"/>
    </row>
    <row r="35" spans="1:6" ht="15.75">
      <c r="A35" s="2" t="s">
        <v>89</v>
      </c>
      <c r="B35" s="2"/>
      <c r="C35" s="2"/>
      <c r="F35" s="94"/>
    </row>
    <row r="36" spans="1:7" ht="15.75">
      <c r="A36" s="295" t="s">
        <v>98</v>
      </c>
      <c r="B36" s="295"/>
      <c r="C36" s="295"/>
      <c r="D36" s="295"/>
      <c r="E36" s="295"/>
      <c r="F36" s="295"/>
      <c r="G36" s="295"/>
    </row>
    <row r="37" spans="1:7" ht="15.75">
      <c r="A37" s="295" t="s">
        <v>119</v>
      </c>
      <c r="B37" s="295"/>
      <c r="C37" s="295"/>
      <c r="D37" s="295"/>
      <c r="E37" s="295"/>
      <c r="F37" s="295"/>
      <c r="G37" s="295"/>
    </row>
    <row r="38" spans="1:7" ht="15.75">
      <c r="A38" s="295" t="s">
        <v>122</v>
      </c>
      <c r="B38" s="295"/>
      <c r="C38" s="295"/>
      <c r="D38" s="295"/>
      <c r="E38" s="295"/>
      <c r="F38" s="295"/>
      <c r="G38" s="295"/>
    </row>
    <row r="39" spans="1:7" ht="15.75">
      <c r="A39" s="297" t="s">
        <v>301</v>
      </c>
      <c r="B39" s="297"/>
      <c r="C39" s="297"/>
      <c r="D39" s="297"/>
      <c r="E39" s="297"/>
      <c r="F39" s="297"/>
      <c r="G39" s="297"/>
    </row>
    <row r="40" spans="1:7" ht="19.5" customHeight="1">
      <c r="A40" s="2"/>
      <c r="B40" s="2"/>
      <c r="C40" s="2"/>
      <c r="D40" s="2"/>
      <c r="E40" s="2"/>
      <c r="F40" s="2"/>
      <c r="G40" s="99" t="s">
        <v>233</v>
      </c>
    </row>
    <row r="41" spans="1:7" ht="9.75" customHeight="1">
      <c r="A41" s="2"/>
      <c r="B41" s="2"/>
      <c r="C41" s="2"/>
      <c r="D41" s="2"/>
      <c r="E41" s="2"/>
      <c r="F41" s="2"/>
      <c r="G41" s="99"/>
    </row>
    <row r="42" spans="1:7" ht="22.5" customHeight="1">
      <c r="A42" s="300" t="s">
        <v>1</v>
      </c>
      <c r="B42" s="300" t="s">
        <v>123</v>
      </c>
      <c r="C42" s="307" t="s">
        <v>2</v>
      </c>
      <c r="D42" s="309" t="s">
        <v>3</v>
      </c>
      <c r="E42" s="303" t="s">
        <v>131</v>
      </c>
      <c r="F42" s="305" t="s">
        <v>67</v>
      </c>
      <c r="G42" s="300" t="s">
        <v>4</v>
      </c>
    </row>
    <row r="43" spans="1:7" ht="22.5" customHeight="1">
      <c r="A43" s="301"/>
      <c r="B43" s="301"/>
      <c r="C43" s="308"/>
      <c r="D43" s="310"/>
      <c r="E43" s="304"/>
      <c r="F43" s="306"/>
      <c r="G43" s="301"/>
    </row>
    <row r="44" spans="1:7" ht="27" customHeight="1">
      <c r="A44" s="61">
        <v>1</v>
      </c>
      <c r="B44" s="143" t="s">
        <v>150</v>
      </c>
      <c r="C44" s="109" t="s">
        <v>17</v>
      </c>
      <c r="D44" s="98" t="s">
        <v>49</v>
      </c>
      <c r="E44" s="146" t="s">
        <v>151</v>
      </c>
      <c r="F44" s="63">
        <v>100000</v>
      </c>
      <c r="G44" s="62" t="s">
        <v>99</v>
      </c>
    </row>
    <row r="45" spans="2:6" ht="21.75" customHeight="1">
      <c r="B45" s="311" t="s">
        <v>168</v>
      </c>
      <c r="C45" s="311"/>
      <c r="D45" s="311"/>
      <c r="E45" s="311"/>
      <c r="F45" s="311"/>
    </row>
    <row r="47" spans="1:7" ht="15.75">
      <c r="A47" s="295" t="s">
        <v>9</v>
      </c>
      <c r="B47" s="295"/>
      <c r="C47" s="295"/>
      <c r="D47" s="295" t="s">
        <v>69</v>
      </c>
      <c r="E47" s="295"/>
      <c r="F47" s="295"/>
      <c r="G47" s="3" t="s">
        <v>10</v>
      </c>
    </row>
    <row r="48" spans="1:7" ht="15.75">
      <c r="A48" s="2"/>
      <c r="B48" s="2"/>
      <c r="C48" s="2"/>
      <c r="D48" s="295" t="s">
        <v>66</v>
      </c>
      <c r="E48" s="295"/>
      <c r="F48" s="295"/>
      <c r="G48" s="3" t="s">
        <v>12</v>
      </c>
    </row>
    <row r="49" spans="1:7" ht="15.75">
      <c r="A49" s="2"/>
      <c r="B49" s="2"/>
      <c r="C49" s="2"/>
      <c r="D49" s="2"/>
      <c r="E49" s="2"/>
      <c r="F49" s="75"/>
      <c r="G49" s="2"/>
    </row>
    <row r="50" spans="1:7" ht="15.75">
      <c r="A50" s="2"/>
      <c r="B50" s="2"/>
      <c r="C50" s="2"/>
      <c r="D50" s="2"/>
      <c r="E50" s="2"/>
      <c r="F50" s="75"/>
      <c r="G50" s="2"/>
    </row>
    <row r="51" spans="1:7" ht="15.75">
      <c r="A51" s="2"/>
      <c r="B51" s="2"/>
      <c r="C51" s="2"/>
      <c r="D51" s="2"/>
      <c r="E51" s="2"/>
      <c r="F51" s="75"/>
      <c r="G51" s="2"/>
    </row>
    <row r="52" spans="1:7" ht="15.75">
      <c r="A52" s="2"/>
      <c r="B52" s="2"/>
      <c r="C52" s="2"/>
      <c r="D52" s="2"/>
      <c r="E52" s="2"/>
      <c r="F52" s="75"/>
      <c r="G52" s="2"/>
    </row>
    <row r="53" spans="1:7" ht="15.75">
      <c r="A53" s="2"/>
      <c r="B53" s="2"/>
      <c r="C53" s="2"/>
      <c r="D53" s="2"/>
      <c r="E53" s="2"/>
      <c r="F53" s="75"/>
      <c r="G53" s="2"/>
    </row>
    <row r="54" spans="1:7" ht="15.75">
      <c r="A54" s="2"/>
      <c r="B54" s="2"/>
      <c r="C54" s="2"/>
      <c r="D54" s="2"/>
      <c r="E54" s="2"/>
      <c r="F54" s="75"/>
      <c r="G54" s="2"/>
    </row>
    <row r="55" spans="1:7" ht="15.75">
      <c r="A55" s="295" t="s">
        <v>11</v>
      </c>
      <c r="B55" s="295"/>
      <c r="C55" s="295"/>
      <c r="D55" s="295" t="s">
        <v>203</v>
      </c>
      <c r="E55" s="295"/>
      <c r="F55" s="295"/>
      <c r="G55" s="3" t="s">
        <v>64</v>
      </c>
    </row>
    <row r="66" spans="1:6" ht="15.75">
      <c r="A66" s="1" t="s">
        <v>0</v>
      </c>
      <c r="F66" s="94"/>
    </row>
    <row r="67" spans="1:6" ht="15.75">
      <c r="A67" s="2" t="s">
        <v>89</v>
      </c>
      <c r="B67" s="2"/>
      <c r="C67" s="2"/>
      <c r="F67" s="94"/>
    </row>
    <row r="68" spans="1:7" ht="15.75">
      <c r="A68" s="295" t="s">
        <v>252</v>
      </c>
      <c r="B68" s="295"/>
      <c r="C68" s="295"/>
      <c r="D68" s="295"/>
      <c r="E68" s="295"/>
      <c r="F68" s="295"/>
      <c r="G68" s="295"/>
    </row>
    <row r="69" spans="1:7" ht="15.75">
      <c r="A69" s="295" t="s">
        <v>119</v>
      </c>
      <c r="B69" s="295"/>
      <c r="C69" s="295"/>
      <c r="D69" s="295"/>
      <c r="E69" s="295"/>
      <c r="F69" s="295"/>
      <c r="G69" s="295"/>
    </row>
    <row r="70" spans="1:7" ht="15.75">
      <c r="A70" s="295" t="s">
        <v>122</v>
      </c>
      <c r="B70" s="295"/>
      <c r="C70" s="295"/>
      <c r="D70" s="295"/>
      <c r="E70" s="295"/>
      <c r="F70" s="295"/>
      <c r="G70" s="295"/>
    </row>
    <row r="71" spans="1:7" ht="15.75">
      <c r="A71" s="297" t="s">
        <v>301</v>
      </c>
      <c r="B71" s="297"/>
      <c r="C71" s="297"/>
      <c r="D71" s="297"/>
      <c r="E71" s="297"/>
      <c r="F71" s="297"/>
      <c r="G71" s="297"/>
    </row>
    <row r="72" spans="1:7" ht="19.5" customHeight="1">
      <c r="A72" s="2"/>
      <c r="B72" s="2"/>
      <c r="C72" s="2"/>
      <c r="D72" s="2"/>
      <c r="E72" s="2"/>
      <c r="F72" s="2"/>
      <c r="G72" s="99" t="s">
        <v>233</v>
      </c>
    </row>
    <row r="73" spans="1:7" ht="9.75" customHeight="1">
      <c r="A73" s="2"/>
      <c r="B73" s="2"/>
      <c r="C73" s="2"/>
      <c r="D73" s="2"/>
      <c r="E73" s="2"/>
      <c r="F73" s="2"/>
      <c r="G73" s="99"/>
    </row>
    <row r="74" spans="1:7" ht="22.5" customHeight="1">
      <c r="A74" s="300" t="s">
        <v>1</v>
      </c>
      <c r="B74" s="300" t="s">
        <v>123</v>
      </c>
      <c r="C74" s="307" t="s">
        <v>2</v>
      </c>
      <c r="D74" s="309" t="s">
        <v>3</v>
      </c>
      <c r="E74" s="303" t="s">
        <v>131</v>
      </c>
      <c r="F74" s="305" t="s">
        <v>67</v>
      </c>
      <c r="G74" s="300" t="s">
        <v>4</v>
      </c>
    </row>
    <row r="75" spans="1:7" ht="22.5" customHeight="1">
      <c r="A75" s="301"/>
      <c r="B75" s="301"/>
      <c r="C75" s="308"/>
      <c r="D75" s="310"/>
      <c r="E75" s="304"/>
      <c r="F75" s="306"/>
      <c r="G75" s="301"/>
    </row>
    <row r="76" spans="1:7" ht="27" customHeight="1">
      <c r="A76" s="61">
        <v>1</v>
      </c>
      <c r="B76" s="142" t="s">
        <v>256</v>
      </c>
      <c r="C76" s="109" t="s">
        <v>13</v>
      </c>
      <c r="D76" s="98" t="s">
        <v>253</v>
      </c>
      <c r="E76" s="146" t="s">
        <v>254</v>
      </c>
      <c r="F76" s="63">
        <v>100000</v>
      </c>
      <c r="G76" s="62" t="s">
        <v>255</v>
      </c>
    </row>
    <row r="77" spans="2:6" ht="21.75" customHeight="1">
      <c r="B77" s="311" t="s">
        <v>168</v>
      </c>
      <c r="C77" s="311"/>
      <c r="D77" s="311"/>
      <c r="E77" s="311"/>
      <c r="F77" s="311"/>
    </row>
    <row r="79" spans="1:7" ht="15.75">
      <c r="A79" s="295" t="s">
        <v>9</v>
      </c>
      <c r="B79" s="295"/>
      <c r="C79" s="295"/>
      <c r="D79" s="295" t="s">
        <v>69</v>
      </c>
      <c r="E79" s="295"/>
      <c r="F79" s="295"/>
      <c r="G79" s="3" t="s">
        <v>10</v>
      </c>
    </row>
    <row r="80" spans="1:7" ht="15.75">
      <c r="A80" s="2"/>
      <c r="B80" s="2"/>
      <c r="C80" s="2"/>
      <c r="D80" s="295" t="s">
        <v>66</v>
      </c>
      <c r="E80" s="295"/>
      <c r="F80" s="295"/>
      <c r="G80" s="3" t="s">
        <v>12</v>
      </c>
    </row>
    <row r="81" spans="1:7" ht="15.75">
      <c r="A81" s="2"/>
      <c r="B81" s="2"/>
      <c r="C81" s="2"/>
      <c r="D81" s="2"/>
      <c r="E81" s="2"/>
      <c r="F81" s="75"/>
      <c r="G81" s="2"/>
    </row>
    <row r="82" spans="1:7" ht="15.75">
      <c r="A82" s="2"/>
      <c r="B82" s="2"/>
      <c r="C82" s="2"/>
      <c r="D82" s="2"/>
      <c r="E82" s="2"/>
      <c r="F82" s="75"/>
      <c r="G82" s="2"/>
    </row>
    <row r="83" spans="1:7" ht="15.75">
      <c r="A83" s="2"/>
      <c r="B83" s="2"/>
      <c r="C83" s="2"/>
      <c r="D83" s="2"/>
      <c r="E83" s="2"/>
      <c r="F83" s="75"/>
      <c r="G83" s="2"/>
    </row>
    <row r="84" spans="1:7" ht="15.75">
      <c r="A84" s="2"/>
      <c r="B84" s="2"/>
      <c r="C84" s="2"/>
      <c r="D84" s="2"/>
      <c r="E84" s="2"/>
      <c r="F84" s="75"/>
      <c r="G84" s="2"/>
    </row>
    <row r="85" spans="1:7" ht="15.75">
      <c r="A85" s="2"/>
      <c r="B85" s="2"/>
      <c r="C85" s="2"/>
      <c r="D85" s="2"/>
      <c r="E85" s="2"/>
      <c r="F85" s="75"/>
      <c r="G85" s="2"/>
    </row>
    <row r="86" spans="1:7" ht="15.75">
      <c r="A86" s="2"/>
      <c r="B86" s="2"/>
      <c r="C86" s="2"/>
      <c r="D86" s="2"/>
      <c r="E86" s="2"/>
      <c r="F86" s="75"/>
      <c r="G86" s="2"/>
    </row>
    <row r="87" spans="1:7" ht="15.75">
      <c r="A87" s="295" t="s">
        <v>11</v>
      </c>
      <c r="B87" s="295"/>
      <c r="C87" s="295"/>
      <c r="D87" s="295" t="s">
        <v>203</v>
      </c>
      <c r="E87" s="295"/>
      <c r="F87" s="295"/>
      <c r="G87" s="3" t="s">
        <v>64</v>
      </c>
    </row>
  </sheetData>
  <sheetProtection/>
  <mergeCells count="51">
    <mergeCell ref="A39:G39"/>
    <mergeCell ref="A47:C47"/>
    <mergeCell ref="D47:F47"/>
    <mergeCell ref="A42:A43"/>
    <mergeCell ref="C42:C43"/>
    <mergeCell ref="D42:D43"/>
    <mergeCell ref="F42:F43"/>
    <mergeCell ref="G42:G43"/>
    <mergeCell ref="A3:G3"/>
    <mergeCell ref="A4:G4"/>
    <mergeCell ref="A5:G5"/>
    <mergeCell ref="A6:G6"/>
    <mergeCell ref="A14:C14"/>
    <mergeCell ref="D14:F14"/>
    <mergeCell ref="E9:E10"/>
    <mergeCell ref="B9:B10"/>
    <mergeCell ref="F9:F10"/>
    <mergeCell ref="G9:G10"/>
    <mergeCell ref="D48:F48"/>
    <mergeCell ref="A55:C55"/>
    <mergeCell ref="D55:F55"/>
    <mergeCell ref="E42:E43"/>
    <mergeCell ref="D22:F22"/>
    <mergeCell ref="A36:G36"/>
    <mergeCell ref="A37:G37"/>
    <mergeCell ref="B42:B43"/>
    <mergeCell ref="B45:F45"/>
    <mergeCell ref="A38:G38"/>
    <mergeCell ref="D15:F15"/>
    <mergeCell ref="A22:C22"/>
    <mergeCell ref="A9:A10"/>
    <mergeCell ref="C9:C10"/>
    <mergeCell ref="D9:D10"/>
    <mergeCell ref="B12:F12"/>
    <mergeCell ref="A68:G68"/>
    <mergeCell ref="A69:G69"/>
    <mergeCell ref="A70:G70"/>
    <mergeCell ref="A71:G71"/>
    <mergeCell ref="A74:A75"/>
    <mergeCell ref="B74:B75"/>
    <mergeCell ref="C74:C75"/>
    <mergeCell ref="D74:D75"/>
    <mergeCell ref="E74:E75"/>
    <mergeCell ref="F74:F75"/>
    <mergeCell ref="G74:G75"/>
    <mergeCell ref="B77:F77"/>
    <mergeCell ref="A79:C79"/>
    <mergeCell ref="D79:F79"/>
    <mergeCell ref="D80:F80"/>
    <mergeCell ref="A87:C87"/>
    <mergeCell ref="D87:F87"/>
  </mergeCells>
  <printOptions/>
  <pageMargins left="0.7" right="0.28" top="0.62" bottom="0.27" header="0.3" footer="0.52"/>
  <pageSetup orientation="landscape" paperSize="9" r:id="rId2"/>
  <headerFooter>
    <oddHeader>&amp;CPage &amp;P&amp;RK46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Vio.com.vn</dc:creator>
  <cp:keywords/>
  <dc:description/>
  <cp:lastModifiedBy>User</cp:lastModifiedBy>
  <cp:lastPrinted>2016-04-01T01:33:46Z</cp:lastPrinted>
  <dcterms:created xsi:type="dcterms:W3CDTF">2013-11-22T13:29:56Z</dcterms:created>
  <dcterms:modified xsi:type="dcterms:W3CDTF">2016-04-01T01:35:21Z</dcterms:modified>
  <cp:category/>
  <cp:version/>
  <cp:contentType/>
  <cp:contentStatus/>
</cp:coreProperties>
</file>